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  <sheet name="Sheet1" sheetId="2" r:id="rId2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<sst xmlns="http://schemas.openxmlformats.org/spreadsheetml/2006/main" count="63" uniqueCount="58">
  <si>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</si>
  <si>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</si>
  <si>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</si>
  <si>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</si>
  <si>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</si>
  <si>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</si>
  <si>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</si>
  <si>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</si>
  <si>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</si>
  <si>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</si>
  <si>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</si>
  <si>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</si>
  <si>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</si>
  <si>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</si>
  <si>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</si>
  <si>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</si>
  <si>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</si>
  <si>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</si>
  <si>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</si>
  <si>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</si>
  <si>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</si>
  <si>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</si>
  <si>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</si>
  <si>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</si>
  <si>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</si>
  <si>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</si>
  <si>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</si>
  <si>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</si>
  <si>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</si>
  <si>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</si>
  <si>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</si>
  <si>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</si>
  <si>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</si>
  <si>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</si>
  <si>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</si>
  <si>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</si>
  <si>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</si>
  <si>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</si>
  <si>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</si>
  <si>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</si>
  <si>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</si>
  <si>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</si>
  <si>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</si>
  <si>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</si>
  <si>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</si>
  <si>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</si>
  <si>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</si>
  <si>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</si>
  <si>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</si>
  <si>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</si>
  <si>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</si>
  <si>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</si>
  <si>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</si>
  <si>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</si>
  <si>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</si>
  <si>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</si>
  <si>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</si>
  <si>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 January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</si>
</sst>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30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31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3" xfId="0" applyFont="1" applyBorder="1" applyAlignment="1">
      <alignment vertical="center" wrapText="1"/>
    </xf>
    <xf numFmtId="17" fontId="1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C1">
      <selection activeCell="F38" sqref="F38:G3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98" t="s">
        <v>45</v>
      </c>
      <c r="B1" s="98"/>
      <c r="C1" s="98"/>
      <c r="D1" s="98"/>
      <c r="E1" s="98"/>
      <c r="F1" s="98"/>
      <c r="G1" s="98"/>
      <c r="H1" s="48" t="s">
        <v>4</v>
      </c>
      <c r="I1" s="31" t="s">
        <v>54</v>
      </c>
    </row>
    <row r="2" spans="1:9" s="3" customFormat="1" ht="15.75" customHeight="1">
      <c r="A2" s="84" t="s">
        <v>35</v>
      </c>
      <c r="B2" s="84"/>
      <c r="C2" s="84"/>
      <c r="D2" s="84"/>
      <c r="E2" s="84"/>
      <c r="F2" s="84"/>
      <c r="G2" s="84"/>
      <c r="H2" s="49" t="s">
        <v>43</v>
      </c>
      <c r="I2" s="141">
        <v>44197</v>
      </c>
    </row>
    <row r="3" spans="1:9" s="3" customFormat="1" ht="15.75" customHeight="1">
      <c r="A3" s="50" t="s">
        <v>19</v>
      </c>
      <c r="B3" s="127" t="s">
        <v>53</v>
      </c>
      <c r="C3" s="127"/>
      <c r="D3" s="127"/>
      <c r="E3" s="51" t="s">
        <v>55</v>
      </c>
      <c r="F3" s="128"/>
      <c r="G3" s="129"/>
      <c r="H3" s="30" t="s">
        <v>42</v>
      </c>
      <c r="I3" s="32"/>
    </row>
    <row r="4" spans="1:9" s="4" customFormat="1" ht="31.5" customHeight="1" thickBot="1">
      <c r="A4" s="52" t="s">
        <v>11</v>
      </c>
      <c r="B4" s="53" t="s">
        <v>24</v>
      </c>
      <c r="C4" s="54" t="s">
        <v>25</v>
      </c>
      <c r="D4" s="54" t="s">
        <v>26</v>
      </c>
      <c r="E4" s="54" t="s">
        <v>27</v>
      </c>
      <c r="F4" s="54" t="s">
        <v>28</v>
      </c>
      <c r="G4" s="55" t="s">
        <v>29</v>
      </c>
      <c r="H4" s="116" t="s">
        <v>30</v>
      </c>
      <c r="I4" s="117"/>
    </row>
    <row r="5" spans="1:9" ht="18.75" customHeight="1" thickTop="1">
      <c r="A5" s="56">
        <v>1</v>
      </c>
      <c r="B5" s="23"/>
      <c r="C5" s="25"/>
      <c r="D5" s="25"/>
      <c r="E5" s="25">
        <v>0</v>
      </c>
      <c r="F5" s="25"/>
      <c r="G5" s="26"/>
      <c r="H5" s="118"/>
      <c r="I5" s="119"/>
    </row>
    <row r="6" spans="1:9" ht="18.75" customHeight="1">
      <c r="A6" s="57">
        <v>2</v>
      </c>
      <c r="B6" s="23"/>
      <c r="C6" s="24"/>
      <c r="D6" s="25"/>
      <c r="E6" s="78">
        <v>0</v>
      </c>
      <c r="F6" s="24"/>
      <c r="G6" s="26"/>
      <c r="H6" s="120"/>
      <c r="I6" s="121"/>
    </row>
    <row r="7" spans="1:9" ht="18.75" customHeight="1">
      <c r="A7" s="58">
        <v>3</v>
      </c>
      <c r="B7" s="7"/>
      <c r="C7" s="8"/>
      <c r="D7" s="9"/>
      <c r="E7" s="79">
        <v>0</v>
      </c>
      <c r="F7" s="8"/>
      <c r="G7" s="5"/>
      <c r="H7" s="125"/>
      <c r="I7" s="126"/>
    </row>
    <row r="8" spans="1:9" ht="18.75" customHeight="1">
      <c r="A8" s="58">
        <v>4</v>
      </c>
      <c r="B8" s="7"/>
      <c r="C8" s="8"/>
      <c r="D8" s="9"/>
      <c r="E8" s="79">
        <v>0</v>
      </c>
      <c r="F8" s="8"/>
      <c r="G8" s="5"/>
      <c r="H8" s="125"/>
      <c r="I8" s="126"/>
    </row>
    <row r="9" spans="1:9" ht="18.75" customHeight="1">
      <c r="A9" s="58">
        <v>5</v>
      </c>
      <c r="B9" s="7"/>
      <c r="C9" s="8"/>
      <c r="D9" s="9"/>
      <c r="E9" s="79">
        <v>0</v>
      </c>
      <c r="F9" s="8"/>
      <c r="G9" s="5"/>
      <c r="H9" s="125"/>
      <c r="I9" s="126"/>
    </row>
    <row r="10" spans="1:9" ht="18.75" customHeight="1">
      <c r="A10" s="58">
        <v>6</v>
      </c>
      <c r="B10" s="7"/>
      <c r="C10" s="8"/>
      <c r="D10" s="9"/>
      <c r="E10" s="79">
        <v>0</v>
      </c>
      <c r="F10" s="8"/>
      <c r="G10" s="5"/>
      <c r="H10" s="125"/>
      <c r="I10" s="126"/>
    </row>
    <row r="11" spans="1:9" ht="18.75" customHeight="1">
      <c r="A11" s="58">
        <v>7</v>
      </c>
      <c r="B11" s="7"/>
      <c r="C11" s="8"/>
      <c r="D11" s="9"/>
      <c r="E11" s="79">
        <v>0</v>
      </c>
      <c r="F11" s="8"/>
      <c r="G11" s="5"/>
      <c r="H11" s="125"/>
      <c r="I11" s="126"/>
    </row>
    <row r="12" spans="1:9" ht="18.75" customHeight="1">
      <c r="A12" s="58">
        <v>8</v>
      </c>
      <c r="B12" s="7"/>
      <c r="C12" s="8"/>
      <c r="D12" s="9"/>
      <c r="E12" s="79">
        <v>0</v>
      </c>
      <c r="F12" s="8"/>
      <c r="G12" s="5"/>
      <c r="H12" s="125"/>
      <c r="I12" s="126"/>
    </row>
    <row r="13" spans="1:9" ht="18.75" customHeight="1">
      <c r="A13" s="58">
        <v>9</v>
      </c>
      <c r="B13" s="7"/>
      <c r="C13" s="8"/>
      <c r="D13" s="9"/>
      <c r="E13" s="79">
        <v>0</v>
      </c>
      <c r="F13" s="8"/>
      <c r="G13" s="5"/>
      <c r="H13" s="125"/>
      <c r="I13" s="126"/>
    </row>
    <row r="14" spans="1:9" ht="18.75" customHeight="1">
      <c r="A14" s="58">
        <v>10</v>
      </c>
      <c r="B14" s="7"/>
      <c r="C14" s="8"/>
      <c r="D14" s="9"/>
      <c r="E14" s="79">
        <v>0</v>
      </c>
      <c r="F14" s="8"/>
      <c r="G14" s="5"/>
      <c r="H14" s="125"/>
      <c r="I14" s="126"/>
    </row>
    <row r="15" spans="1:9" ht="18.75" customHeight="1">
      <c r="A15" s="58">
        <v>11</v>
      </c>
      <c r="B15" s="7"/>
      <c r="C15" s="8"/>
      <c r="D15" s="9"/>
      <c r="E15" s="79">
        <v>0</v>
      </c>
      <c r="F15" s="8"/>
      <c r="G15" s="5"/>
      <c r="H15" s="125"/>
      <c r="I15" s="126"/>
    </row>
    <row r="16" spans="1:9" ht="18.75" customHeight="1">
      <c r="A16" s="58">
        <v>12</v>
      </c>
      <c r="B16" s="7"/>
      <c r="C16" s="8"/>
      <c r="D16" s="9"/>
      <c r="E16" s="79">
        <v>0</v>
      </c>
      <c r="F16" s="8"/>
      <c r="G16" s="5"/>
      <c r="H16" s="125"/>
      <c r="I16" s="126"/>
    </row>
    <row r="17" spans="1:9" ht="18.75" customHeight="1">
      <c r="A17" s="58">
        <v>13</v>
      </c>
      <c r="B17" s="7"/>
      <c r="C17" s="8"/>
      <c r="D17" s="9"/>
      <c r="E17" s="79">
        <v>0</v>
      </c>
      <c r="F17" s="8"/>
      <c r="G17" s="5"/>
      <c r="H17" s="125"/>
      <c r="I17" s="126"/>
    </row>
    <row r="18" spans="1:9" ht="18.75" customHeight="1">
      <c r="A18" s="58">
        <v>14</v>
      </c>
      <c r="B18" s="7"/>
      <c r="C18" s="8"/>
      <c r="D18" s="9"/>
      <c r="E18" s="79">
        <v>0</v>
      </c>
      <c r="F18" s="8"/>
      <c r="G18" s="5"/>
      <c r="H18" s="125"/>
      <c r="I18" s="126"/>
    </row>
    <row r="19" spans="1:9" ht="18.75" customHeight="1">
      <c r="A19" s="58">
        <v>15</v>
      </c>
      <c r="B19" s="7"/>
      <c r="C19" s="8"/>
      <c r="D19" s="9"/>
      <c r="E19" s="79">
        <v>0</v>
      </c>
      <c r="F19" s="8"/>
      <c r="G19" s="5"/>
      <c r="H19" s="125"/>
      <c r="I19" s="126"/>
    </row>
    <row r="20" spans="1:9" ht="18.75" customHeight="1">
      <c r="A20" s="58">
        <v>16</v>
      </c>
      <c r="B20" s="7"/>
      <c r="C20" s="8"/>
      <c r="D20" s="9"/>
      <c r="E20" s="79">
        <v>0</v>
      </c>
      <c r="F20" s="8"/>
      <c r="G20" s="5"/>
      <c r="H20" s="125"/>
      <c r="I20" s="126"/>
    </row>
    <row r="21" spans="1:9" ht="18.75" customHeight="1">
      <c r="A21" s="58">
        <v>17</v>
      </c>
      <c r="B21" s="7"/>
      <c r="C21" s="8"/>
      <c r="D21" s="9"/>
      <c r="E21" s="79">
        <v>0</v>
      </c>
      <c r="F21" s="8"/>
      <c r="G21" s="5"/>
      <c r="H21" s="125"/>
      <c r="I21" s="126"/>
    </row>
    <row r="22" spans="1:9" ht="18.75" customHeight="1">
      <c r="A22" s="58">
        <v>18</v>
      </c>
      <c r="B22" s="7"/>
      <c r="C22" s="8"/>
      <c r="D22" s="9"/>
      <c r="E22" s="79">
        <v>0</v>
      </c>
      <c r="F22" s="8"/>
      <c r="G22" s="5"/>
      <c r="H22" s="125"/>
      <c r="I22" s="126"/>
    </row>
    <row r="23" spans="1:9" ht="18.75" customHeight="1">
      <c r="A23" s="58">
        <v>19</v>
      </c>
      <c r="B23" s="7"/>
      <c r="C23" s="8"/>
      <c r="D23" s="9"/>
      <c r="E23" s="79">
        <v>0</v>
      </c>
      <c r="F23" s="8"/>
      <c r="G23" s="5"/>
      <c r="H23" s="125"/>
      <c r="I23" s="126"/>
    </row>
    <row r="24" spans="1:9" ht="18.75" customHeight="1">
      <c r="A24" s="58">
        <v>20</v>
      </c>
      <c r="B24" s="7"/>
      <c r="C24" s="8"/>
      <c r="D24" s="9"/>
      <c r="E24" s="79">
        <v>0</v>
      </c>
      <c r="F24" s="8"/>
      <c r="G24" s="5"/>
      <c r="H24" s="125"/>
      <c r="I24" s="126"/>
    </row>
    <row r="25" spans="1:9" ht="18.75" customHeight="1">
      <c r="A25" s="58">
        <v>21</v>
      </c>
      <c r="B25" s="7"/>
      <c r="C25" s="8"/>
      <c r="D25" s="9"/>
      <c r="E25" s="79">
        <v>0</v>
      </c>
      <c r="F25" s="8"/>
      <c r="G25" s="5"/>
      <c r="H25" s="125"/>
      <c r="I25" s="126"/>
    </row>
    <row r="26" spans="1:9" ht="18.75" customHeight="1">
      <c r="A26" s="58">
        <v>22</v>
      </c>
      <c r="B26" s="7"/>
      <c r="C26" s="8"/>
      <c r="D26" s="9"/>
      <c r="E26" s="79">
        <v>0</v>
      </c>
      <c r="F26" s="8"/>
      <c r="G26" s="5"/>
      <c r="H26" s="125"/>
      <c r="I26" s="126"/>
    </row>
    <row r="27" spans="1:9" ht="18.75" customHeight="1">
      <c r="A27" s="58">
        <v>23</v>
      </c>
      <c r="B27" s="7"/>
      <c r="C27" s="8"/>
      <c r="D27" s="9"/>
      <c r="E27" s="79">
        <v>0</v>
      </c>
      <c r="F27" s="8"/>
      <c r="G27" s="5"/>
      <c r="H27" s="125"/>
      <c r="I27" s="126"/>
    </row>
    <row r="28" spans="1:9" ht="18.75" customHeight="1">
      <c r="A28" s="58">
        <v>24</v>
      </c>
      <c r="B28" s="7"/>
      <c r="C28" s="8"/>
      <c r="D28" s="9"/>
      <c r="E28" s="79">
        <v>0</v>
      </c>
      <c r="F28" s="8"/>
      <c r="G28" s="5"/>
      <c r="H28" s="125"/>
      <c r="I28" s="126"/>
    </row>
    <row r="29" spans="1:9" ht="18.75" customHeight="1">
      <c r="A29" s="58">
        <v>25</v>
      </c>
      <c r="B29" s="7"/>
      <c r="C29" s="8"/>
      <c r="D29" s="9"/>
      <c r="E29" s="79">
        <v>0</v>
      </c>
      <c r="F29" s="8"/>
      <c r="G29" s="5"/>
      <c r="H29" s="125"/>
      <c r="I29" s="126"/>
    </row>
    <row r="30" spans="1:9" ht="18.75" customHeight="1">
      <c r="A30" s="58">
        <v>26</v>
      </c>
      <c r="B30" s="7"/>
      <c r="C30" s="8"/>
      <c r="D30" s="9"/>
      <c r="E30" s="79">
        <v>0</v>
      </c>
      <c r="F30" s="8"/>
      <c r="G30" s="5"/>
      <c r="H30" s="125"/>
      <c r="I30" s="126"/>
    </row>
    <row r="31" spans="1:9" ht="18.75" customHeight="1">
      <c r="A31" s="58">
        <v>27</v>
      </c>
      <c r="B31" s="7"/>
      <c r="C31" s="8"/>
      <c r="D31" s="9"/>
      <c r="E31" s="79">
        <v>0</v>
      </c>
      <c r="F31" s="8"/>
      <c r="G31" s="5"/>
      <c r="H31" s="125"/>
      <c r="I31" s="126"/>
    </row>
    <row r="32" spans="1:9" ht="18.75" customHeight="1">
      <c r="A32" s="58">
        <v>28</v>
      </c>
      <c r="B32" s="7"/>
      <c r="C32" s="8"/>
      <c r="D32" s="9"/>
      <c r="E32" s="79">
        <v>0</v>
      </c>
      <c r="F32" s="8"/>
      <c r="G32" s="5"/>
      <c r="H32" s="125"/>
      <c r="I32" s="126"/>
    </row>
    <row r="33" spans="1:9" ht="18.75" customHeight="1">
      <c r="A33" s="58">
        <v>29</v>
      </c>
      <c r="B33" s="7"/>
      <c r="C33" s="8"/>
      <c r="D33" s="9"/>
      <c r="E33" s="79">
        <v>0</v>
      </c>
      <c r="F33" s="8"/>
      <c r="G33" s="5"/>
      <c r="H33" s="125"/>
      <c r="I33" s="126"/>
    </row>
    <row r="34" spans="1:9" ht="18.75" customHeight="1">
      <c r="A34" s="58">
        <v>30</v>
      </c>
      <c r="B34" s="7"/>
      <c r="C34" s="8"/>
      <c r="D34" s="9"/>
      <c r="E34" s="79">
        <v>0</v>
      </c>
      <c r="F34" s="8"/>
      <c r="G34" s="5"/>
      <c r="H34" s="125"/>
      <c r="I34" s="126"/>
    </row>
    <row r="35" spans="1:9" ht="18.75" customHeight="1" thickBot="1">
      <c r="A35" s="59">
        <v>31</v>
      </c>
      <c r="B35" s="10"/>
      <c r="C35" s="11"/>
      <c r="D35" s="12"/>
      <c r="E35" s="80">
        <v>0</v>
      </c>
      <c r="F35" s="11"/>
      <c r="G35" s="6"/>
      <c r="H35" s="130"/>
      <c r="I35" s="131"/>
    </row>
    <row r="36" spans="1:9" s="4" customFormat="1" ht="24" customHeight="1" thickTop="1">
      <c r="A36" s="99" t="s">
        <v>16</v>
      </c>
      <c r="B36" s="102"/>
      <c r="C36" s="102"/>
      <c r="D36" s="102"/>
      <c r="E36" s="103"/>
      <c r="F36" s="99" t="s">
        <v>13</v>
      </c>
      <c r="G36" s="100"/>
      <c r="H36" s="100"/>
      <c r="I36" s="101"/>
    </row>
    <row r="37" spans="1:9" s="14" customFormat="1" ht="36" customHeight="1">
      <c r="A37" s="89" t="s">
        <v>23</v>
      </c>
      <c r="B37" s="90"/>
      <c r="C37" s="90"/>
      <c r="D37" s="90"/>
      <c r="E37" s="13" t="s">
        <v>52</v>
      </c>
      <c r="F37" s="97" t="s">
        <v>18</v>
      </c>
      <c r="G37" s="95"/>
      <c r="H37" s="95" t="s">
        <v>36</v>
      </c>
      <c r="I37" s="96"/>
    </row>
    <row r="38" spans="1:9" s="14" customFormat="1" ht="23.25" customHeight="1" thickBot="1">
      <c r="A38" s="91" t="s">
        <v>17</v>
      </c>
      <c r="B38" s="92"/>
      <c r="C38" s="92"/>
      <c r="D38" s="92"/>
      <c r="E38" s="15" t="s">
        <v>52</v>
      </c>
      <c r="F38" s="115" t="s">
        <v>52</v>
      </c>
      <c r="G38" s="113"/>
      <c r="H38" s="113" t="s">
        <v>52</v>
      </c>
      <c r="I38" s="114"/>
    </row>
    <row r="39" spans="1:9" s="4" customFormat="1" ht="22.5" customHeight="1" thickBot="1" thickTop="1">
      <c r="A39" s="104" t="s">
        <v>20</v>
      </c>
      <c r="B39" s="105"/>
      <c r="C39" s="105"/>
      <c r="D39" s="105"/>
      <c r="E39" s="106"/>
      <c r="F39" s="122" t="s">
        <v>50</v>
      </c>
      <c r="G39" s="123"/>
      <c r="H39" s="123"/>
      <c r="I39" s="124"/>
    </row>
    <row r="40" spans="1:9" s="4" customFormat="1" ht="22.5" customHeight="1" thickBot="1" thickTop="1">
      <c r="A40" s="107"/>
      <c r="B40" s="108"/>
      <c r="C40" s="108"/>
      <c r="D40" s="108"/>
      <c r="E40" s="109"/>
      <c r="F40" s="122" t="s">
        <v>14</v>
      </c>
      <c r="G40" s="123"/>
      <c r="H40" s="124"/>
      <c r="I40" s="16" t="s">
        <v>57</v>
      </c>
    </row>
    <row r="41" spans="1:9" s="4" customFormat="1" ht="22.5" customHeight="1" thickBot="1" thickTop="1">
      <c r="A41" s="110"/>
      <c r="B41" s="111"/>
      <c r="C41" s="111"/>
      <c r="D41" s="111"/>
      <c r="E41" s="112"/>
      <c r="F41" s="122" t="s">
        <v>51</v>
      </c>
      <c r="G41" s="123"/>
      <c r="H41" s="124"/>
      <c r="I41" s="16" t="s">
        <v>15</v>
      </c>
    </row>
    <row r="42" spans="1:9" s="29" customFormat="1" ht="15.75" thickTop="1">
      <c r="A42" s="93" t="s">
        <v>40</v>
      </c>
      <c r="B42" s="93"/>
      <c r="C42" s="93"/>
      <c r="D42" s="93"/>
      <c r="E42" s="93"/>
      <c r="F42" s="94"/>
      <c r="G42" s="94"/>
      <c r="H42" s="94"/>
      <c r="I42" s="94"/>
    </row>
    <row r="43" spans="1:9" s="29" customFormat="1" ht="15">
      <c r="A43" s="135" t="s">
        <v>41</v>
      </c>
      <c r="B43" s="136"/>
      <c r="C43" s="136"/>
      <c r="D43" s="136"/>
      <c r="E43" s="136"/>
      <c r="F43" s="136"/>
      <c r="G43" s="136"/>
      <c r="H43" s="136"/>
      <c r="I43" s="136"/>
    </row>
    <row r="44" spans="1:9" ht="12.75" customHeight="1">
      <c r="A44" s="87" t="s">
        <v>12</v>
      </c>
      <c r="B44" s="88"/>
      <c r="C44" s="88"/>
      <c r="D44" s="88"/>
      <c r="E44" s="88"/>
      <c r="F44" s="88"/>
      <c r="G44" s="88"/>
      <c r="H44" s="88"/>
      <c r="I44" s="88"/>
    </row>
    <row r="46" spans="1:9" ht="15">
      <c r="A46" s="84" t="s">
        <v>46</v>
      </c>
      <c r="B46" s="84"/>
      <c r="C46" s="84"/>
      <c r="D46" s="84"/>
      <c r="E46" s="84"/>
      <c r="F46" s="84"/>
      <c r="G46" s="85"/>
      <c r="H46" s="60" t="s">
        <v>21</v>
      </c>
      <c r="I46" s="22"/>
    </row>
    <row r="47" spans="1:9" ht="26.25" customHeight="1">
      <c r="A47" s="61" t="s">
        <v>19</v>
      </c>
      <c r="B47" s="86" t="s">
        <v>53</v>
      </c>
      <c r="C47" s="86"/>
      <c r="D47" s="28" t="s">
        <v>56</v>
      </c>
      <c r="E47" s="34"/>
      <c r="F47" s="34" t="s">
        <v>9</v>
      </c>
      <c r="G47" s="28"/>
      <c r="H47" s="62" t="s">
        <v>44</v>
      </c>
      <c r="I47" s="33">
        <v>1</v>
      </c>
    </row>
    <row r="48" spans="1:9" ht="13.5" thickBot="1">
      <c r="A48" s="1"/>
      <c r="I48" s="21"/>
    </row>
    <row r="49" spans="1:9" s="27" customFormat="1" ht="64.5" customHeight="1" thickTop="1">
      <c r="A49" s="63" t="s">
        <v>6</v>
      </c>
      <c r="B49" s="64" t="s">
        <v>39</v>
      </c>
      <c r="C49" s="65" t="s">
        <v>37</v>
      </c>
      <c r="D49" s="66" t="s">
        <v>8</v>
      </c>
      <c r="E49" s="67" t="s">
        <v>0</v>
      </c>
      <c r="F49" s="68" t="s">
        <v>1</v>
      </c>
      <c r="G49" s="69" t="s">
        <v>5</v>
      </c>
      <c r="H49" s="69" t="s">
        <v>38</v>
      </c>
      <c r="I49" s="69" t="s">
        <v>22</v>
      </c>
    </row>
    <row r="50" spans="1:9" ht="14.25" thickBot="1">
      <c r="A50" s="70"/>
      <c r="B50" s="71" t="s">
        <v>31</v>
      </c>
      <c r="C50" s="72" t="s">
        <v>32</v>
      </c>
      <c r="D50" s="73" t="s">
        <v>2</v>
      </c>
      <c r="E50" s="71" t="s">
        <v>33</v>
      </c>
      <c r="F50" s="72"/>
      <c r="G50" s="74" t="s">
        <v>3</v>
      </c>
      <c r="H50" s="75" t="s">
        <v>7</v>
      </c>
      <c r="I50" s="75" t="s">
        <v>34</v>
      </c>
    </row>
    <row r="51" spans="1:9" ht="18.75" customHeight="1" thickBot="1" thickTop="1">
      <c r="A51" s="76">
        <v>1</v>
      </c>
      <c r="B51" s="138">
        <v>1.5</v>
      </c>
      <c r="C51" s="81">
        <v>1440</v>
      </c>
      <c r="D51" s="41">
        <f aca="true" t="shared" si="0" ref="D51:D81">IF(B51="","",B51*C51)</f>
        <v>2160</v>
      </c>
      <c r="E51" s="38">
        <v>11.1</v>
      </c>
      <c r="F51" s="44">
        <v>7.4</v>
      </c>
      <c r="G51" s="41">
        <f aca="true" t="shared" si="1" ref="G51:G81">IF(B51="","",IF(E51&lt;12.5,(0.353*$I$47)*(12.006+EXP(2.46-0.073*E51+0.125*B51+0.389*F51)),(0.361*$I$47)*(-2.261+EXP(2.69-0.065*E51+0.111*B51+0.361*F51))))</f>
        <v>43.66755928328832</v>
      </c>
      <c r="H51" s="45" t="str">
        <f>IF(D51="","",IF(D51&gt;=G51,"YES","NO"))</f>
        <v>YES</v>
      </c>
      <c r="I51" s="35">
        <v>3203</v>
      </c>
    </row>
    <row r="52" spans="1:9" ht="18.75" customHeight="1" thickBot="1">
      <c r="A52" s="58">
        <v>2</v>
      </c>
      <c r="B52" s="139">
        <v>1.1</v>
      </c>
      <c r="C52" s="82">
        <v>1440</v>
      </c>
      <c r="D52" s="42">
        <f t="shared" si="0"/>
        <v>1584.0000000000002</v>
      </c>
      <c r="E52" s="39">
        <v>11.5</v>
      </c>
      <c r="F52" s="8">
        <v>7.8</v>
      </c>
      <c r="G52" s="42">
        <f t="shared" si="1"/>
        <v>46.798030025071256</v>
      </c>
      <c r="H52" s="46" t="str">
        <f aca="true" t="shared" si="2" ref="H52:H81">IF(D52="","",IF(D52&gt;=G52,"YES","NO"))</f>
        <v>YES</v>
      </c>
      <c r="I52" s="36">
        <v>3274</v>
      </c>
    </row>
    <row r="53" spans="1:9" ht="18.75" customHeight="1" thickBot="1">
      <c r="A53" s="58">
        <v>3</v>
      </c>
      <c r="B53" s="139">
        <v>0.8</v>
      </c>
      <c r="C53" s="82">
        <v>1440</v>
      </c>
      <c r="D53" s="42">
        <f t="shared" si="0"/>
        <v>1152</v>
      </c>
      <c r="E53" s="39">
        <v>11.1</v>
      </c>
      <c r="F53" s="8">
        <v>7.8</v>
      </c>
      <c r="G53" s="42">
        <f t="shared" si="1"/>
        <v>46.446244683967464</v>
      </c>
      <c r="H53" s="46" t="str">
        <f t="shared" si="2"/>
        <v>YES</v>
      </c>
      <c r="I53" s="36">
        <v>2716</v>
      </c>
    </row>
    <row r="54" spans="1:9" ht="18.75" customHeight="1" thickBot="1">
      <c r="A54" s="58">
        <v>4</v>
      </c>
      <c r="B54" s="139">
        <v>0.8</v>
      </c>
      <c r="C54" s="82">
        <v>1440</v>
      </c>
      <c r="D54" s="42">
        <f t="shared" si="0"/>
        <v>1152</v>
      </c>
      <c r="E54" s="39">
        <v>11.2</v>
      </c>
      <c r="F54" s="8">
        <v>7.9</v>
      </c>
      <c r="G54" s="42">
        <f t="shared" si="1"/>
        <v>47.80131890145108</v>
      </c>
      <c r="H54" s="46" t="str">
        <f t="shared" si="2"/>
        <v>YES</v>
      </c>
      <c r="I54" s="36">
        <v>2410</v>
      </c>
    </row>
    <row r="55" spans="1:9" ht="18.75" customHeight="1" thickBot="1">
      <c r="A55" s="58">
        <v>5</v>
      </c>
      <c r="B55" s="139">
        <v>0.8</v>
      </c>
      <c r="C55" s="82">
        <v>1440</v>
      </c>
      <c r="D55" s="42">
        <f t="shared" si="0"/>
        <v>1152</v>
      </c>
      <c r="E55" s="39">
        <v>10.6</v>
      </c>
      <c r="F55" s="8">
        <v>8.1</v>
      </c>
      <c r="G55" s="42">
        <f t="shared" si="1"/>
        <v>53.43414055986387</v>
      </c>
      <c r="H55" s="46" t="str">
        <f t="shared" si="2"/>
        <v>YES</v>
      </c>
      <c r="I55" s="36">
        <v>1767</v>
      </c>
    </row>
    <row r="56" spans="1:9" ht="18.75" customHeight="1" thickBot="1">
      <c r="A56" s="58">
        <v>6</v>
      </c>
      <c r="B56" s="139">
        <v>0.8</v>
      </c>
      <c r="C56" s="82">
        <v>1440</v>
      </c>
      <c r="D56" s="42">
        <f t="shared" si="0"/>
        <v>1152</v>
      </c>
      <c r="E56" s="39">
        <v>12.1</v>
      </c>
      <c r="F56" s="8">
        <v>8</v>
      </c>
      <c r="G56" s="42">
        <f t="shared" si="1"/>
        <v>46.64933070858456</v>
      </c>
      <c r="H56" s="46" t="str">
        <f t="shared" si="2"/>
        <v>YES</v>
      </c>
      <c r="I56" s="36">
        <v>2005</v>
      </c>
    </row>
    <row r="57" spans="1:9" ht="18.75" customHeight="1" thickBot="1">
      <c r="A57" s="58">
        <v>7</v>
      </c>
      <c r="B57" s="139">
        <v>0.8</v>
      </c>
      <c r="C57" s="82">
        <v>1440</v>
      </c>
      <c r="D57" s="42">
        <f t="shared" si="0"/>
        <v>1152</v>
      </c>
      <c r="E57" s="39">
        <v>11.2</v>
      </c>
      <c r="F57" s="8">
        <v>8.1</v>
      </c>
      <c r="G57" s="42">
        <f t="shared" si="1"/>
        <v>51.32586308792048</v>
      </c>
      <c r="H57" s="46" t="str">
        <f t="shared" si="2"/>
        <v>YES</v>
      </c>
      <c r="I57" s="36">
        <v>1781</v>
      </c>
    </row>
    <row r="58" spans="1:9" ht="18.75" customHeight="1" thickBot="1">
      <c r="A58" s="58">
        <v>8</v>
      </c>
      <c r="B58" s="139">
        <v>0.8</v>
      </c>
      <c r="C58" s="82">
        <v>1440</v>
      </c>
      <c r="D58" s="42">
        <f t="shared" si="0"/>
        <v>1152</v>
      </c>
      <c r="E58" s="39">
        <v>10.8</v>
      </c>
      <c r="F58" s="8">
        <v>8.3</v>
      </c>
      <c r="G58" s="42">
        <f t="shared" si="1"/>
        <v>56.643682474537314</v>
      </c>
      <c r="H58" s="46" t="str">
        <f t="shared" si="2"/>
        <v>YES</v>
      </c>
      <c r="I58" s="36">
        <v>1898</v>
      </c>
    </row>
    <row r="59" spans="1:9" ht="18.75" customHeight="1" thickBot="1">
      <c r="A59" s="58">
        <v>9</v>
      </c>
      <c r="B59" s="139">
        <v>0.9</v>
      </c>
      <c r="C59" s="82">
        <v>1440</v>
      </c>
      <c r="D59" s="42">
        <f t="shared" si="0"/>
        <v>1296</v>
      </c>
      <c r="E59" s="39">
        <v>11</v>
      </c>
      <c r="F59" s="8">
        <v>8.4</v>
      </c>
      <c r="G59" s="42">
        <f t="shared" si="1"/>
        <v>58.60813141815506</v>
      </c>
      <c r="H59" s="46" t="str">
        <f t="shared" si="2"/>
        <v>YES</v>
      </c>
      <c r="I59" s="36">
        <v>1927</v>
      </c>
    </row>
    <row r="60" spans="1:9" ht="18.75" customHeight="1" thickBot="1">
      <c r="A60" s="58">
        <v>10</v>
      </c>
      <c r="B60" s="139">
        <v>1</v>
      </c>
      <c r="C60" s="82">
        <v>1440</v>
      </c>
      <c r="D60" s="42">
        <f t="shared" si="0"/>
        <v>1440</v>
      </c>
      <c r="E60" s="39">
        <v>10.4</v>
      </c>
      <c r="F60" s="8">
        <v>8.7</v>
      </c>
      <c r="G60" s="42">
        <f t="shared" si="1"/>
        <v>68.87678408580851</v>
      </c>
      <c r="H60" s="46" t="str">
        <f t="shared" si="2"/>
        <v>YES</v>
      </c>
      <c r="I60" s="36">
        <v>2646</v>
      </c>
    </row>
    <row r="61" spans="1:9" ht="18.75" customHeight="1" thickBot="1">
      <c r="A61" s="58">
        <v>11</v>
      </c>
      <c r="B61" s="139">
        <v>1</v>
      </c>
      <c r="C61" s="82">
        <v>1440</v>
      </c>
      <c r="D61" s="42">
        <f t="shared" si="0"/>
        <v>1440</v>
      </c>
      <c r="E61" s="39">
        <v>11.1</v>
      </c>
      <c r="F61" s="8">
        <v>8.5</v>
      </c>
      <c r="G61" s="42">
        <f t="shared" si="1"/>
        <v>61.05950451157367</v>
      </c>
      <c r="H61" s="46" t="str">
        <f t="shared" si="2"/>
        <v>YES</v>
      </c>
      <c r="I61" s="36">
        <v>1383</v>
      </c>
    </row>
    <row r="62" spans="1:9" ht="18.75" customHeight="1" thickBot="1">
      <c r="A62" s="58">
        <v>12</v>
      </c>
      <c r="B62" s="139">
        <v>0.8</v>
      </c>
      <c r="C62" s="82">
        <v>1440</v>
      </c>
      <c r="D62" s="42">
        <f t="shared" si="0"/>
        <v>1152</v>
      </c>
      <c r="E62" s="39">
        <v>11.3</v>
      </c>
      <c r="F62" s="8">
        <v>8.6</v>
      </c>
      <c r="G62" s="42">
        <f t="shared" si="1"/>
        <v>61.019743459007536</v>
      </c>
      <c r="H62" s="46" t="str">
        <f t="shared" si="2"/>
        <v>YES</v>
      </c>
      <c r="I62" s="36">
        <v>1857</v>
      </c>
    </row>
    <row r="63" spans="1:9" ht="18.75" customHeight="1" thickBot="1">
      <c r="A63" s="58">
        <v>13</v>
      </c>
      <c r="B63" s="139">
        <v>1</v>
      </c>
      <c r="C63" s="82">
        <v>1440</v>
      </c>
      <c r="D63" s="42">
        <f t="shared" si="0"/>
        <v>1440</v>
      </c>
      <c r="E63" s="39">
        <v>11.3</v>
      </c>
      <c r="F63" s="8">
        <v>8.7</v>
      </c>
      <c r="G63" s="42">
        <f t="shared" si="1"/>
        <v>64.76652414790371</v>
      </c>
      <c r="H63" s="46" t="str">
        <f t="shared" si="2"/>
        <v>YES</v>
      </c>
      <c r="I63" s="36">
        <v>8570</v>
      </c>
    </row>
    <row r="64" spans="1:9" ht="18.75" customHeight="1" thickBot="1">
      <c r="A64" s="58">
        <v>14</v>
      </c>
      <c r="B64" s="139">
        <v>1</v>
      </c>
      <c r="C64" s="82">
        <v>1440</v>
      </c>
      <c r="D64" s="42">
        <f t="shared" si="0"/>
        <v>1440</v>
      </c>
      <c r="E64" s="39">
        <v>10.6</v>
      </c>
      <c r="F64" s="8">
        <v>8.4</v>
      </c>
      <c r="G64" s="42">
        <f t="shared" si="1"/>
        <v>60.92329669870105</v>
      </c>
      <c r="H64" s="46" t="str">
        <f t="shared" si="2"/>
        <v>YES</v>
      </c>
      <c r="I64" s="36">
        <v>3902</v>
      </c>
    </row>
    <row r="65" spans="1:9" ht="18.75" customHeight="1" thickBot="1">
      <c r="A65" s="58">
        <v>15</v>
      </c>
      <c r="B65" s="139">
        <v>1.1</v>
      </c>
      <c r="C65" s="82">
        <v>1440</v>
      </c>
      <c r="D65" s="42">
        <f t="shared" si="0"/>
        <v>1584.0000000000002</v>
      </c>
      <c r="E65" s="39">
        <v>11.6</v>
      </c>
      <c r="F65" s="8">
        <v>8.5</v>
      </c>
      <c r="G65" s="42">
        <f t="shared" si="1"/>
        <v>59.71202565988015</v>
      </c>
      <c r="H65" s="46" t="str">
        <f t="shared" si="2"/>
        <v>YES</v>
      </c>
      <c r="I65" s="36">
        <v>2851</v>
      </c>
    </row>
    <row r="66" spans="1:9" ht="18.75" customHeight="1" thickBot="1">
      <c r="A66" s="58">
        <v>16</v>
      </c>
      <c r="B66" s="139">
        <v>1.1</v>
      </c>
      <c r="C66" s="82">
        <v>1440</v>
      </c>
      <c r="D66" s="42">
        <f t="shared" si="0"/>
        <v>1584.0000000000002</v>
      </c>
      <c r="E66" s="39">
        <v>11.2</v>
      </c>
      <c r="F66" s="8">
        <v>8.4</v>
      </c>
      <c r="G66" s="42">
        <f t="shared" si="1"/>
        <v>59.17653010773204</v>
      </c>
      <c r="H66" s="46" t="str">
        <f t="shared" si="2"/>
        <v>YES</v>
      </c>
      <c r="I66" s="36">
        <v>1719</v>
      </c>
    </row>
    <row r="67" spans="1:9" ht="18.75" customHeight="1" thickBot="1">
      <c r="A67" s="58">
        <v>17</v>
      </c>
      <c r="B67" s="139">
        <v>1.2</v>
      </c>
      <c r="C67" s="82">
        <v>1440</v>
      </c>
      <c r="D67" s="42">
        <f t="shared" si="0"/>
        <v>1728</v>
      </c>
      <c r="E67" s="39">
        <v>10.7</v>
      </c>
      <c r="F67" s="8">
        <v>8.7</v>
      </c>
      <c r="G67" s="42">
        <f t="shared" si="1"/>
        <v>69.0774748606557</v>
      </c>
      <c r="H67" s="46" t="str">
        <f t="shared" si="2"/>
        <v>YES</v>
      </c>
      <c r="I67" s="36">
        <v>2784</v>
      </c>
    </row>
    <row r="68" spans="1:9" ht="18.75" customHeight="1" thickBot="1">
      <c r="A68" s="58">
        <v>18</v>
      </c>
      <c r="B68" s="139">
        <v>1.2</v>
      </c>
      <c r="C68" s="82">
        <v>1440</v>
      </c>
      <c r="D68" s="42">
        <f t="shared" si="0"/>
        <v>1728</v>
      </c>
      <c r="E68" s="39">
        <v>10.1</v>
      </c>
      <c r="F68" s="8">
        <v>8.6</v>
      </c>
      <c r="G68" s="42">
        <f t="shared" si="1"/>
        <v>69.3959673786919</v>
      </c>
      <c r="H68" s="46" t="str">
        <f t="shared" si="2"/>
        <v>YES</v>
      </c>
      <c r="I68" s="36">
        <v>3310</v>
      </c>
    </row>
    <row r="69" spans="1:9" ht="18.75" customHeight="1" thickBot="1">
      <c r="A69" s="58">
        <v>19</v>
      </c>
      <c r="B69" s="139">
        <v>1.33</v>
      </c>
      <c r="C69" s="82">
        <v>1440</v>
      </c>
      <c r="D69" s="42">
        <f t="shared" si="0"/>
        <v>1915.2</v>
      </c>
      <c r="E69" s="39">
        <v>11.3</v>
      </c>
      <c r="F69" s="8">
        <v>8.5</v>
      </c>
      <c r="G69" s="42">
        <f t="shared" si="1"/>
        <v>62.59415282345798</v>
      </c>
      <c r="H69" s="46" t="str">
        <f t="shared" si="2"/>
        <v>YES</v>
      </c>
      <c r="I69" s="36">
        <v>2464</v>
      </c>
    </row>
    <row r="70" spans="1:9" ht="18.75" customHeight="1" thickBot="1">
      <c r="A70" s="58">
        <v>20</v>
      </c>
      <c r="B70" s="139">
        <v>1.28</v>
      </c>
      <c r="C70" s="82">
        <v>1440</v>
      </c>
      <c r="D70" s="42">
        <f t="shared" si="0"/>
        <v>1843.2</v>
      </c>
      <c r="E70" s="39">
        <v>9.6</v>
      </c>
      <c r="F70" s="8">
        <v>8.6</v>
      </c>
      <c r="G70" s="42">
        <f t="shared" si="1"/>
        <v>72.4973558453545</v>
      </c>
      <c r="H70" s="46" t="str">
        <f t="shared" si="2"/>
        <v>YES</v>
      </c>
      <c r="I70" s="36">
        <v>1909</v>
      </c>
    </row>
    <row r="71" spans="1:9" ht="18.75" customHeight="1" thickBot="1">
      <c r="A71" s="58">
        <v>21</v>
      </c>
      <c r="B71" s="139">
        <v>1.06</v>
      </c>
      <c r="C71" s="82">
        <v>1440</v>
      </c>
      <c r="D71" s="42">
        <f t="shared" si="0"/>
        <v>1526.4</v>
      </c>
      <c r="E71" s="39">
        <v>9.6</v>
      </c>
      <c r="F71" s="8">
        <v>8.6</v>
      </c>
      <c r="G71" s="42">
        <f t="shared" si="1"/>
        <v>70.64580235013999</v>
      </c>
      <c r="H71" s="46" t="str">
        <f t="shared" si="2"/>
        <v>YES</v>
      </c>
      <c r="I71" s="36">
        <v>2328</v>
      </c>
    </row>
    <row r="72" spans="1:9" ht="18.75" customHeight="1" thickBot="1">
      <c r="A72" s="58">
        <v>22</v>
      </c>
      <c r="B72" s="139">
        <v>1.42</v>
      </c>
      <c r="C72" s="82">
        <v>1440</v>
      </c>
      <c r="D72" s="42">
        <f t="shared" si="0"/>
        <v>2044.8</v>
      </c>
      <c r="E72" s="39">
        <v>9.6</v>
      </c>
      <c r="F72" s="8">
        <v>8.6</v>
      </c>
      <c r="G72" s="42">
        <f t="shared" si="1"/>
        <v>73.70240594227052</v>
      </c>
      <c r="H72" s="46" t="str">
        <f t="shared" si="2"/>
        <v>YES</v>
      </c>
      <c r="I72" s="36">
        <v>2938</v>
      </c>
    </row>
    <row r="73" spans="1:9" ht="18.75" customHeight="1" thickBot="1">
      <c r="A73" s="58">
        <v>23</v>
      </c>
      <c r="B73" s="139">
        <v>1.26</v>
      </c>
      <c r="C73" s="82">
        <v>1440</v>
      </c>
      <c r="D73" s="42">
        <f t="shared" si="0"/>
        <v>1814.4</v>
      </c>
      <c r="E73" s="39">
        <v>9.3</v>
      </c>
      <c r="F73" s="8">
        <v>8.4</v>
      </c>
      <c r="G73" s="42">
        <f t="shared" si="1"/>
        <v>68.62518422670188</v>
      </c>
      <c r="H73" s="46" t="str">
        <f t="shared" si="2"/>
        <v>YES</v>
      </c>
      <c r="I73" s="36">
        <v>2797</v>
      </c>
    </row>
    <row r="74" spans="1:9" ht="18.75" customHeight="1" thickBot="1">
      <c r="A74" s="58">
        <v>24</v>
      </c>
      <c r="B74" s="140">
        <v>1.43</v>
      </c>
      <c r="C74" s="82">
        <v>1440</v>
      </c>
      <c r="D74" s="42">
        <f t="shared" si="0"/>
        <v>2059.2</v>
      </c>
      <c r="E74" s="39">
        <v>8.9</v>
      </c>
      <c r="F74" s="8">
        <v>8.6</v>
      </c>
      <c r="G74" s="42">
        <f t="shared" si="1"/>
        <v>77.43572857022036</v>
      </c>
      <c r="H74" s="46" t="str">
        <f t="shared" si="2"/>
        <v>YES</v>
      </c>
      <c r="I74" s="36">
        <v>2338</v>
      </c>
    </row>
    <row r="75" spans="1:9" ht="18.75" customHeight="1" thickBot="1">
      <c r="A75" s="58">
        <v>25</v>
      </c>
      <c r="B75" s="139">
        <v>4.49</v>
      </c>
      <c r="C75" s="82">
        <v>1440</v>
      </c>
      <c r="D75" s="42">
        <f t="shared" si="0"/>
        <v>6465.6</v>
      </c>
      <c r="E75" s="39">
        <v>8.8</v>
      </c>
      <c r="F75" s="8">
        <v>8.6</v>
      </c>
      <c r="G75" s="42">
        <f t="shared" si="1"/>
        <v>112.3279628394076</v>
      </c>
      <c r="H75" s="46" t="str">
        <f t="shared" si="2"/>
        <v>YES</v>
      </c>
      <c r="I75" s="36">
        <v>1916</v>
      </c>
    </row>
    <row r="76" spans="1:9" ht="18.75" customHeight="1" thickBot="1">
      <c r="A76" s="58">
        <v>26</v>
      </c>
      <c r="B76" s="139">
        <v>1.45</v>
      </c>
      <c r="C76" s="82">
        <v>1440</v>
      </c>
      <c r="D76" s="42">
        <f t="shared" si="0"/>
        <v>2088</v>
      </c>
      <c r="E76" s="39">
        <v>8.7</v>
      </c>
      <c r="F76" s="8">
        <v>8.6</v>
      </c>
      <c r="G76" s="42">
        <f t="shared" si="1"/>
        <v>78.69817082987932</v>
      </c>
      <c r="H76" s="46" t="str">
        <f t="shared" si="2"/>
        <v>YES</v>
      </c>
      <c r="I76" s="36">
        <v>1409</v>
      </c>
    </row>
    <row r="77" spans="1:9" ht="18.75" customHeight="1" thickBot="1">
      <c r="A77" s="58">
        <v>27</v>
      </c>
      <c r="B77" s="139">
        <v>1.38</v>
      </c>
      <c r="C77" s="82">
        <v>1440</v>
      </c>
      <c r="D77" s="42">
        <f t="shared" si="0"/>
        <v>1987.1999999999998</v>
      </c>
      <c r="E77" s="39">
        <v>8.7</v>
      </c>
      <c r="F77" s="8">
        <v>8.6</v>
      </c>
      <c r="G77" s="42">
        <f t="shared" si="1"/>
        <v>78.04948749593348</v>
      </c>
      <c r="H77" s="46" t="str">
        <f t="shared" si="2"/>
        <v>YES</v>
      </c>
      <c r="I77" s="36">
        <v>1345</v>
      </c>
    </row>
    <row r="78" spans="1:9" ht="18.75" customHeight="1" thickBot="1">
      <c r="A78" s="58">
        <v>28</v>
      </c>
      <c r="B78" s="139">
        <v>1.26</v>
      </c>
      <c r="C78" s="82">
        <v>1440</v>
      </c>
      <c r="D78" s="42">
        <f t="shared" si="0"/>
        <v>1814.4</v>
      </c>
      <c r="E78" s="39">
        <v>7.7</v>
      </c>
      <c r="F78" s="8">
        <v>8.4</v>
      </c>
      <c r="G78" s="42">
        <f t="shared" si="1"/>
        <v>76.60239586325227</v>
      </c>
      <c r="H78" s="46" t="str">
        <f t="shared" si="2"/>
        <v>YES</v>
      </c>
      <c r="I78" s="36">
        <v>1580</v>
      </c>
    </row>
    <row r="79" spans="1:9" ht="18.75" customHeight="1" thickBot="1">
      <c r="A79" s="58">
        <v>29</v>
      </c>
      <c r="B79" s="139">
        <v>1.24</v>
      </c>
      <c r="C79" s="82">
        <v>1440</v>
      </c>
      <c r="D79" s="42">
        <f t="shared" si="0"/>
        <v>1785.6</v>
      </c>
      <c r="E79" s="39">
        <v>7.4</v>
      </c>
      <c r="F79" s="8">
        <v>8.6</v>
      </c>
      <c r="G79" s="42">
        <f t="shared" si="1"/>
        <v>83.98939690407927</v>
      </c>
      <c r="H79" s="46" t="str">
        <f t="shared" si="2"/>
        <v>YES</v>
      </c>
      <c r="I79" s="36">
        <v>1478</v>
      </c>
    </row>
    <row r="80" spans="1:9" ht="18.75" customHeight="1" thickBot="1">
      <c r="A80" s="58">
        <v>30</v>
      </c>
      <c r="B80" s="139">
        <v>1.24</v>
      </c>
      <c r="C80" s="82">
        <v>1440</v>
      </c>
      <c r="D80" s="42">
        <f t="shared" si="0"/>
        <v>1785.6</v>
      </c>
      <c r="E80" s="39">
        <v>9</v>
      </c>
      <c r="F80" s="8">
        <v>8.6</v>
      </c>
      <c r="G80" s="42">
        <f t="shared" si="1"/>
        <v>75.19786537929001</v>
      </c>
      <c r="H80" s="46" t="str">
        <f t="shared" si="2"/>
        <v>YES</v>
      </c>
      <c r="I80" s="36">
        <v>1254</v>
      </c>
    </row>
    <row r="81" spans="1:9" ht="18.75" customHeight="1" thickBot="1">
      <c r="A81" s="59">
        <v>31</v>
      </c>
      <c r="B81" s="139">
        <v>1.28</v>
      </c>
      <c r="C81" s="83">
        <v>1440</v>
      </c>
      <c r="D81" s="43">
        <f t="shared" si="0"/>
        <v>1843.2</v>
      </c>
      <c r="E81" s="40">
        <v>9.5</v>
      </c>
      <c r="F81" s="11">
        <v>7.6</v>
      </c>
      <c r="G81" s="43">
        <f t="shared" si="1"/>
        <v>50.838688239280394</v>
      </c>
      <c r="H81" s="47" t="str">
        <f t="shared" si="2"/>
        <v>YES</v>
      </c>
      <c r="I81" s="37">
        <v>2351</v>
      </c>
    </row>
    <row r="82" spans="1:9" ht="16.5" thickTop="1">
      <c r="A82" s="17" t="s">
        <v>47</v>
      </c>
      <c r="B82" s="18"/>
      <c r="C82" s="18"/>
      <c r="D82" s="77"/>
      <c r="E82" s="19"/>
      <c r="F82" s="20"/>
      <c r="G82" s="19"/>
      <c r="H82" s="132" t="s">
        <v>49</v>
      </c>
      <c r="I82" s="133"/>
    </row>
    <row r="83" spans="1:9" ht="29.25" customHeight="1">
      <c r="A83" s="137" t="s">
        <v>48</v>
      </c>
      <c r="B83" s="137"/>
      <c r="C83" s="137"/>
      <c r="D83" s="137"/>
      <c r="E83" s="137"/>
      <c r="F83" s="137"/>
      <c r="G83" s="137"/>
      <c r="H83" s="137"/>
      <c r="I83" s="137"/>
    </row>
    <row r="84" spans="1:9" ht="13.5">
      <c r="A84" s="134" t="s">
        <v>10</v>
      </c>
      <c r="B84" s="134"/>
      <c r="C84" s="134"/>
      <c r="D84" s="134"/>
      <c r="E84" s="134"/>
      <c r="F84" s="134"/>
      <c r="G84" s="134"/>
      <c r="H84" s="134"/>
      <c r="I84" s="21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2014-05-02T21:29:15Z</cp:lastPrinted>
  <dcterms:created xsi:type="dcterms:W3CDTF">2008-11-12T20:47:25Z</dcterms:created>
  <dcterms:modified xsi:type="dcterms:W3CDTF">2021-01-31T21:28:28Z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