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<sst xmlns="http://schemas.openxmlformats.org/spreadsheetml/2006/main" count="62" uniqueCount="57">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</sst>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0" xfId="0" applyNumberFormat="1" applyFont="1" applyBorder="1" applyAlignment="1" applyProtection="1">
      <alignment wrapText="1"/>
      <protection locked="0"/>
    </xf>
    <xf numFmtId="17" fontId="6" fillId="0" borderId="2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F61">
      <selection activeCell="I51" sqref="I51: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44986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42">
        <v>44986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143">
        <v>44986</v>
      </c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1.07</v>
      </c>
      <c r="C51" s="84">
        <v>1440</v>
      </c>
      <c r="D51" s="44">
        <f aca="true" t="shared" si="0" ref="D51:D81">IF(B51="","",B51*C51)</f>
        <v>1540.8000000000002</v>
      </c>
      <c r="E51" s="41">
        <v>3.5</v>
      </c>
      <c r="F51" s="47">
        <v>8</v>
      </c>
      <c r="G51" s="44">
        <f aca="true" t="shared" si="1" ref="G51:G81">IF(B51="","",IF(E51&lt;12.5,(0.353*$I$47)*(12.006+EXP(2.46-0.073*E51+0.125*B51+0.389*F51)),(0.361*$I$47)*(-2.261+EXP(2.69-0.065*E51+0.111*B51+0.361*F51))))</f>
        <v>86.42229404137359</v>
      </c>
      <c r="H51" s="48" t="str">
        <f>IF(D51="","",IF(D51&gt;=G51,"YES","NO"))</f>
        <v>YES</v>
      </c>
      <c r="I51" s="38">
        <v>2420</v>
      </c>
    </row>
    <row r="52" spans="1:9" ht="18.75" customHeight="1">
      <c r="A52" s="61">
        <v>2</v>
      </c>
      <c r="B52" s="6">
        <v>1.04</v>
      </c>
      <c r="C52" s="85">
        <v>1440</v>
      </c>
      <c r="D52" s="45">
        <f t="shared" si="0"/>
        <v>1497.6000000000001</v>
      </c>
      <c r="E52" s="42">
        <v>4.9</v>
      </c>
      <c r="F52" s="11">
        <v>8</v>
      </c>
      <c r="G52" s="45">
        <f t="shared" si="1"/>
        <v>78.16028762950253</v>
      </c>
      <c r="H52" s="49" t="str">
        <f aca="true" t="shared" si="2" ref="H52:H81">IF(D52="","",IF(D52&gt;=G52,"YES","NO"))</f>
        <v>YES</v>
      </c>
      <c r="I52" s="39">
        <v>2995</v>
      </c>
    </row>
    <row r="53" spans="1:9" ht="18.75" customHeight="1">
      <c r="A53" s="61">
        <v>3</v>
      </c>
      <c r="B53" s="6">
        <v>1.1</v>
      </c>
      <c r="C53" s="85">
        <v>1440</v>
      </c>
      <c r="D53" s="45">
        <f t="shared" si="0"/>
        <v>1584.0000000000002</v>
      </c>
      <c r="E53" s="42">
        <v>4.9</v>
      </c>
      <c r="F53" s="11">
        <v>7.9</v>
      </c>
      <c r="G53" s="45">
        <f t="shared" si="1"/>
        <v>75.87519520197402</v>
      </c>
      <c r="H53" s="49" t="str">
        <f t="shared" si="2"/>
        <v>YES</v>
      </c>
      <c r="I53" s="39">
        <v>2940</v>
      </c>
    </row>
    <row r="54" spans="1:9" ht="18.75" customHeight="1">
      <c r="A54" s="61">
        <v>4</v>
      </c>
      <c r="B54" s="6">
        <v>1.15</v>
      </c>
      <c r="C54" s="85">
        <v>1440</v>
      </c>
      <c r="D54" s="45">
        <f t="shared" si="0"/>
        <v>1655.9999999999998</v>
      </c>
      <c r="E54" s="42">
        <v>5.6</v>
      </c>
      <c r="F54" s="11">
        <v>7.9</v>
      </c>
      <c r="G54" s="45">
        <f t="shared" si="1"/>
        <v>72.73325691127542</v>
      </c>
      <c r="H54" s="49" t="str">
        <f t="shared" si="2"/>
        <v>YES</v>
      </c>
      <c r="I54" s="39">
        <v>3640</v>
      </c>
    </row>
    <row r="55" spans="1:9" ht="18.75" customHeight="1">
      <c r="A55" s="61">
        <v>5</v>
      </c>
      <c r="B55" s="6">
        <v>1.17</v>
      </c>
      <c r="C55" s="85">
        <v>1440</v>
      </c>
      <c r="D55" s="45">
        <f t="shared" si="0"/>
        <v>1684.8</v>
      </c>
      <c r="E55" s="42">
        <v>5.2</v>
      </c>
      <c r="F55" s="11">
        <v>7.9</v>
      </c>
      <c r="G55" s="45">
        <f t="shared" si="1"/>
        <v>74.9393344074025</v>
      </c>
      <c r="H55" s="49" t="str">
        <f t="shared" si="2"/>
        <v>YES</v>
      </c>
      <c r="I55" s="39">
        <v>4625</v>
      </c>
    </row>
    <row r="56" spans="1:9" ht="18.75" customHeight="1">
      <c r="A56" s="61">
        <v>6</v>
      </c>
      <c r="B56" s="6">
        <v>1.12</v>
      </c>
      <c r="C56" s="85">
        <v>1440</v>
      </c>
      <c r="D56" s="45">
        <f t="shared" si="0"/>
        <v>1612.8000000000002</v>
      </c>
      <c r="E56" s="42">
        <v>4.6</v>
      </c>
      <c r="F56" s="11">
        <v>7.9</v>
      </c>
      <c r="G56" s="45">
        <f t="shared" si="1"/>
        <v>77.64463931675289</v>
      </c>
      <c r="H56" s="49" t="str">
        <f t="shared" si="2"/>
        <v>YES</v>
      </c>
      <c r="I56" s="39">
        <v>5045</v>
      </c>
    </row>
    <row r="57" spans="1:9" ht="18.75" customHeight="1">
      <c r="A57" s="61">
        <v>7</v>
      </c>
      <c r="B57" s="6">
        <v>1.08</v>
      </c>
      <c r="C57" s="85">
        <v>1440</v>
      </c>
      <c r="D57" s="45">
        <f t="shared" si="0"/>
        <v>1555.2</v>
      </c>
      <c r="E57" s="42">
        <v>6.6</v>
      </c>
      <c r="F57" s="11">
        <v>7.9</v>
      </c>
      <c r="G57" s="45">
        <f t="shared" si="1"/>
        <v>67.35654642078784</v>
      </c>
      <c r="H57" s="49" t="str">
        <f t="shared" si="2"/>
        <v>YES</v>
      </c>
      <c r="I57" s="39">
        <v>3772</v>
      </c>
    </row>
    <row r="58" spans="1:9" ht="18.75" customHeight="1">
      <c r="A58" s="61">
        <v>8</v>
      </c>
      <c r="B58" s="6">
        <v>1.21</v>
      </c>
      <c r="C58" s="85">
        <v>1440</v>
      </c>
      <c r="D58" s="45">
        <f t="shared" si="0"/>
        <v>1742.3999999999999</v>
      </c>
      <c r="E58" s="42">
        <v>5.6</v>
      </c>
      <c r="F58" s="11">
        <v>7.9</v>
      </c>
      <c r="G58" s="45">
        <f t="shared" si="1"/>
        <v>73.24890170400003</v>
      </c>
      <c r="H58" s="49" t="str">
        <f t="shared" si="2"/>
        <v>YES</v>
      </c>
      <c r="I58" s="39">
        <v>3630</v>
      </c>
    </row>
    <row r="59" spans="1:9" ht="18.75" customHeight="1">
      <c r="A59" s="61">
        <v>9</v>
      </c>
      <c r="B59" s="6">
        <v>1.25</v>
      </c>
      <c r="C59" s="85">
        <v>1440</v>
      </c>
      <c r="D59" s="45">
        <f t="shared" si="0"/>
        <v>1800</v>
      </c>
      <c r="E59" s="42">
        <v>5.9</v>
      </c>
      <c r="F59" s="11">
        <v>7.9</v>
      </c>
      <c r="G59" s="45">
        <f t="shared" si="1"/>
        <v>72.09241926115924</v>
      </c>
      <c r="H59" s="49" t="str">
        <f t="shared" si="2"/>
        <v>YES</v>
      </c>
      <c r="I59" s="39">
        <v>3380</v>
      </c>
    </row>
    <row r="60" spans="1:9" ht="18.75" customHeight="1">
      <c r="A60" s="61">
        <v>10</v>
      </c>
      <c r="B60" s="6">
        <v>1.24</v>
      </c>
      <c r="C60" s="85">
        <v>1440</v>
      </c>
      <c r="D60" s="45">
        <f t="shared" si="0"/>
        <v>1785.6</v>
      </c>
      <c r="E60" s="42">
        <v>4.6</v>
      </c>
      <c r="F60" s="11">
        <v>7.9</v>
      </c>
      <c r="G60" s="45">
        <f t="shared" si="1"/>
        <v>78.75403681662804</v>
      </c>
      <c r="H60" s="49" t="str">
        <f t="shared" si="2"/>
        <v>YES</v>
      </c>
      <c r="I60" s="39">
        <v>3720</v>
      </c>
    </row>
    <row r="61" spans="1:9" ht="18.75" customHeight="1">
      <c r="A61" s="61">
        <v>11</v>
      </c>
      <c r="B61" s="6">
        <v>1.25</v>
      </c>
      <c r="C61" s="85">
        <v>1440</v>
      </c>
      <c r="D61" s="45">
        <f t="shared" si="0"/>
        <v>1800</v>
      </c>
      <c r="E61" s="42">
        <v>6.4</v>
      </c>
      <c r="F61" s="11">
        <v>7.9</v>
      </c>
      <c r="G61" s="45">
        <f t="shared" si="1"/>
        <v>69.6603917666262</v>
      </c>
      <c r="H61" s="49" t="str">
        <f t="shared" si="2"/>
        <v>YES</v>
      </c>
      <c r="I61" s="39">
        <v>3550</v>
      </c>
    </row>
    <row r="62" spans="1:9" ht="18.75" customHeight="1">
      <c r="A62" s="61">
        <v>12</v>
      </c>
      <c r="B62" s="6">
        <v>0.91</v>
      </c>
      <c r="C62" s="85">
        <v>1440</v>
      </c>
      <c r="D62" s="45">
        <f t="shared" si="0"/>
        <v>1310.4</v>
      </c>
      <c r="E62" s="42">
        <v>7.5</v>
      </c>
      <c r="F62" s="11">
        <v>8</v>
      </c>
      <c r="G62" s="45">
        <f t="shared" si="1"/>
        <v>64.3954167749493</v>
      </c>
      <c r="H62" s="49" t="str">
        <f t="shared" si="2"/>
        <v>YES</v>
      </c>
      <c r="I62" s="39">
        <v>4195</v>
      </c>
    </row>
    <row r="63" spans="1:9" ht="18.75" customHeight="1">
      <c r="A63" s="61">
        <v>13</v>
      </c>
      <c r="B63" s="6">
        <v>1.24</v>
      </c>
      <c r="C63" s="85">
        <v>1440</v>
      </c>
      <c r="D63" s="45">
        <f t="shared" si="0"/>
        <v>1785.6</v>
      </c>
      <c r="E63" s="42">
        <v>6.8</v>
      </c>
      <c r="F63" s="11">
        <v>7.9</v>
      </c>
      <c r="G63" s="45">
        <f t="shared" si="1"/>
        <v>67.69830785966515</v>
      </c>
      <c r="H63" s="49" t="str">
        <f t="shared" si="2"/>
        <v>YES</v>
      </c>
      <c r="I63" s="39">
        <v>3360</v>
      </c>
    </row>
    <row r="64" spans="1:9" ht="18.75" customHeight="1">
      <c r="A64" s="61">
        <v>14</v>
      </c>
      <c r="B64" s="6">
        <v>1.26</v>
      </c>
      <c r="C64" s="85">
        <v>1440</v>
      </c>
      <c r="D64" s="45">
        <f t="shared" si="0"/>
        <v>1814.4</v>
      </c>
      <c r="E64" s="42">
        <v>5.9</v>
      </c>
      <c r="F64" s="11">
        <v>7.9</v>
      </c>
      <c r="G64" s="45">
        <f t="shared" si="1"/>
        <v>72.17729017100342</v>
      </c>
      <c r="H64" s="49" t="str">
        <f t="shared" si="2"/>
        <v>YES</v>
      </c>
      <c r="I64" s="39">
        <v>3430</v>
      </c>
    </row>
    <row r="65" spans="1:9" ht="18.75" customHeight="1">
      <c r="A65" s="61">
        <v>15</v>
      </c>
      <c r="B65" s="6">
        <v>1.16</v>
      </c>
      <c r="C65" s="85">
        <v>1440</v>
      </c>
      <c r="D65" s="45">
        <f t="shared" si="0"/>
        <v>1670.3999999999999</v>
      </c>
      <c r="E65" s="42">
        <v>7.3</v>
      </c>
      <c r="F65" s="11">
        <v>7.9</v>
      </c>
      <c r="G65" s="45">
        <f t="shared" si="1"/>
        <v>64.81496624707816</v>
      </c>
      <c r="H65" s="49" t="str">
        <f t="shared" si="2"/>
        <v>YES</v>
      </c>
      <c r="I65" s="39">
        <v>4005</v>
      </c>
    </row>
    <row r="66" spans="1:9" ht="18.75" customHeight="1">
      <c r="A66" s="61">
        <v>16</v>
      </c>
      <c r="B66" s="6">
        <v>1.13</v>
      </c>
      <c r="C66" s="85">
        <v>1440</v>
      </c>
      <c r="D66" s="45">
        <f t="shared" si="0"/>
        <v>1627.1999999999998</v>
      </c>
      <c r="E66" s="42">
        <v>6.1</v>
      </c>
      <c r="F66" s="11">
        <v>7.8</v>
      </c>
      <c r="G66" s="45">
        <f t="shared" si="1"/>
        <v>67.6000207575647</v>
      </c>
      <c r="H66" s="49" t="str">
        <f t="shared" si="2"/>
        <v>YES</v>
      </c>
      <c r="I66" s="39">
        <v>3860</v>
      </c>
    </row>
    <row r="67" spans="1:9" ht="18.75" customHeight="1">
      <c r="A67" s="61">
        <v>17</v>
      </c>
      <c r="B67" s="6">
        <v>1.2</v>
      </c>
      <c r="C67" s="85">
        <v>1440</v>
      </c>
      <c r="D67" s="45">
        <f t="shared" si="0"/>
        <v>1728</v>
      </c>
      <c r="E67" s="42">
        <v>5.2</v>
      </c>
      <c r="F67" s="11">
        <v>7.8</v>
      </c>
      <c r="G67" s="45">
        <f t="shared" si="1"/>
        <v>72.4973558453545</v>
      </c>
      <c r="H67" s="49" t="str">
        <f t="shared" si="2"/>
        <v>YES</v>
      </c>
      <c r="I67" s="39">
        <v>3750</v>
      </c>
    </row>
    <row r="68" spans="1:9" ht="18.75" customHeight="1">
      <c r="A68" s="61">
        <v>18</v>
      </c>
      <c r="B68" s="6">
        <v>1.36</v>
      </c>
      <c r="C68" s="85">
        <v>1440</v>
      </c>
      <c r="D68" s="45">
        <f t="shared" si="0"/>
        <v>1958.4</v>
      </c>
      <c r="E68" s="42">
        <v>7.3</v>
      </c>
      <c r="F68" s="11">
        <v>7.8</v>
      </c>
      <c r="G68" s="45">
        <f t="shared" si="1"/>
        <v>63.97877306244077</v>
      </c>
      <c r="H68" s="49" t="str">
        <f t="shared" si="2"/>
        <v>YES</v>
      </c>
      <c r="I68" s="39">
        <v>3580</v>
      </c>
    </row>
    <row r="69" spans="1:9" ht="18.75" customHeight="1">
      <c r="A69" s="61">
        <v>19</v>
      </c>
      <c r="B69" s="6">
        <v>1.38</v>
      </c>
      <c r="C69" s="85">
        <v>1440</v>
      </c>
      <c r="D69" s="45">
        <f t="shared" si="0"/>
        <v>1987.1999999999998</v>
      </c>
      <c r="E69" s="42">
        <v>8.8</v>
      </c>
      <c r="F69" s="11">
        <v>7.8</v>
      </c>
      <c r="G69" s="45">
        <f t="shared" si="1"/>
        <v>57.916630294861285</v>
      </c>
      <c r="H69" s="49" t="str">
        <f t="shared" si="2"/>
        <v>YES</v>
      </c>
      <c r="I69" s="39">
        <v>3425</v>
      </c>
    </row>
    <row r="70" spans="1:9" ht="18.75" customHeight="1">
      <c r="A70" s="61">
        <v>20</v>
      </c>
      <c r="B70" s="6">
        <v>1.28</v>
      </c>
      <c r="C70" s="85">
        <v>1440</v>
      </c>
      <c r="D70" s="45">
        <f t="shared" si="0"/>
        <v>1843.2</v>
      </c>
      <c r="E70" s="42">
        <v>8.6</v>
      </c>
      <c r="F70" s="11">
        <v>7.8</v>
      </c>
      <c r="G70" s="45">
        <f t="shared" si="1"/>
        <v>58.02947361469643</v>
      </c>
      <c r="H70" s="49" t="str">
        <f t="shared" si="2"/>
        <v>YES</v>
      </c>
      <c r="I70" s="39">
        <v>3210</v>
      </c>
    </row>
    <row r="71" spans="1:9" ht="18.75" customHeight="1">
      <c r="A71" s="61">
        <v>21</v>
      </c>
      <c r="B71" s="6">
        <v>1.14</v>
      </c>
      <c r="C71" s="85">
        <v>1440</v>
      </c>
      <c r="D71" s="45">
        <f t="shared" si="0"/>
        <v>1641.6</v>
      </c>
      <c r="E71" s="42">
        <v>7.6</v>
      </c>
      <c r="F71" s="11">
        <v>7.8</v>
      </c>
      <c r="G71" s="45">
        <f t="shared" si="1"/>
        <v>61.09929340662028</v>
      </c>
      <c r="H71" s="49" t="str">
        <f t="shared" si="2"/>
        <v>YES</v>
      </c>
      <c r="I71" s="39">
        <v>2195</v>
      </c>
    </row>
    <row r="72" spans="1:9" ht="18.75" customHeight="1">
      <c r="A72" s="61">
        <v>22</v>
      </c>
      <c r="B72" s="6">
        <v>1.28</v>
      </c>
      <c r="C72" s="85">
        <v>1440</v>
      </c>
      <c r="D72" s="45">
        <f t="shared" si="0"/>
        <v>1843.2</v>
      </c>
      <c r="E72" s="42">
        <v>7.5</v>
      </c>
      <c r="F72" s="11">
        <v>7.8</v>
      </c>
      <c r="G72" s="45">
        <f t="shared" si="1"/>
        <v>62.52708195655124</v>
      </c>
      <c r="H72" s="49" t="str">
        <f t="shared" si="2"/>
        <v>YES</v>
      </c>
      <c r="I72" s="39">
        <v>2515</v>
      </c>
    </row>
    <row r="73" spans="1:9" ht="18.75" customHeight="1">
      <c r="A73" s="61">
        <v>23</v>
      </c>
      <c r="B73" s="6">
        <v>1.17</v>
      </c>
      <c r="C73" s="85">
        <v>1440</v>
      </c>
      <c r="D73" s="45">
        <f t="shared" si="0"/>
        <v>1684.8</v>
      </c>
      <c r="E73" s="42">
        <v>7.6</v>
      </c>
      <c r="F73" s="11">
        <v>7.8</v>
      </c>
      <c r="G73" s="45">
        <f t="shared" si="1"/>
        <v>61.31292311975999</v>
      </c>
      <c r="H73" s="49" t="str">
        <f t="shared" si="2"/>
        <v>YES</v>
      </c>
      <c r="I73" s="39">
        <v>2550</v>
      </c>
    </row>
    <row r="74" spans="1:9" ht="18.75" customHeight="1">
      <c r="A74" s="61">
        <v>24</v>
      </c>
      <c r="B74" s="6">
        <v>1.13</v>
      </c>
      <c r="C74" s="85">
        <v>1440</v>
      </c>
      <c r="D74" s="45">
        <f t="shared" si="0"/>
        <v>1627.1999999999998</v>
      </c>
      <c r="E74" s="42">
        <v>7.4</v>
      </c>
      <c r="F74" s="11">
        <v>7.8</v>
      </c>
      <c r="G74" s="45">
        <f t="shared" si="1"/>
        <v>61.86347969218936</v>
      </c>
      <c r="H74" s="49" t="str">
        <f t="shared" si="2"/>
        <v>YES</v>
      </c>
      <c r="I74" s="39">
        <v>2330</v>
      </c>
    </row>
    <row r="75" spans="1:9" ht="18.75" customHeight="1">
      <c r="A75" s="61">
        <v>25</v>
      </c>
      <c r="B75" s="6">
        <v>0.99</v>
      </c>
      <c r="C75" s="85">
        <v>1440</v>
      </c>
      <c r="D75" s="45">
        <f t="shared" si="0"/>
        <v>1425.6</v>
      </c>
      <c r="E75" s="42">
        <v>7.6</v>
      </c>
      <c r="F75" s="11">
        <v>7.8</v>
      </c>
      <c r="G75" s="45">
        <f t="shared" si="1"/>
        <v>60.043079318413895</v>
      </c>
      <c r="H75" s="49" t="str">
        <f t="shared" si="2"/>
        <v>YES</v>
      </c>
      <c r="I75" s="39">
        <v>2925</v>
      </c>
    </row>
    <row r="76" spans="1:9" ht="18.75" customHeight="1">
      <c r="A76" s="61">
        <v>26</v>
      </c>
      <c r="B76" s="6">
        <v>1.16</v>
      </c>
      <c r="C76" s="85">
        <v>1440</v>
      </c>
      <c r="D76" s="45">
        <f t="shared" si="0"/>
        <v>1670.3999999999999</v>
      </c>
      <c r="E76" s="42">
        <v>7.2</v>
      </c>
      <c r="F76" s="11">
        <v>7.8</v>
      </c>
      <c r="G76" s="45">
        <f t="shared" si="1"/>
        <v>62.93066657355943</v>
      </c>
      <c r="H76" s="49" t="str">
        <f t="shared" si="2"/>
        <v>YES</v>
      </c>
      <c r="I76" s="39">
        <v>2855</v>
      </c>
    </row>
    <row r="77" spans="1:9" ht="18.75" customHeight="1">
      <c r="A77" s="61">
        <v>27</v>
      </c>
      <c r="B77" s="6">
        <v>1.22</v>
      </c>
      <c r="C77" s="85">
        <v>1440</v>
      </c>
      <c r="D77" s="45">
        <f t="shared" si="0"/>
        <v>1756.8</v>
      </c>
      <c r="E77" s="42">
        <v>7.5</v>
      </c>
      <c r="F77" s="11">
        <v>7.8</v>
      </c>
      <c r="G77" s="45">
        <f t="shared" si="1"/>
        <v>62.091550013218665</v>
      </c>
      <c r="H77" s="49" t="str">
        <f t="shared" si="2"/>
        <v>YES</v>
      </c>
      <c r="I77" s="39">
        <v>2640</v>
      </c>
    </row>
    <row r="78" spans="1:9" ht="18.75" customHeight="1">
      <c r="A78" s="61">
        <v>28</v>
      </c>
      <c r="B78" s="6">
        <v>1.33</v>
      </c>
      <c r="C78" s="85">
        <v>1440</v>
      </c>
      <c r="D78" s="45">
        <f t="shared" si="0"/>
        <v>1915.2</v>
      </c>
      <c r="E78" s="42">
        <v>7.6</v>
      </c>
      <c r="F78" s="11">
        <v>7.8</v>
      </c>
      <c r="G78" s="45">
        <f t="shared" si="1"/>
        <v>62.46591066494511</v>
      </c>
      <c r="H78" s="49" t="str">
        <f t="shared" si="2"/>
        <v>YES</v>
      </c>
      <c r="I78" s="39">
        <v>3115</v>
      </c>
    </row>
    <row r="79" spans="1:9" ht="18.75" customHeight="1">
      <c r="A79" s="61">
        <v>29</v>
      </c>
      <c r="B79" s="6">
        <v>1.25</v>
      </c>
      <c r="C79" s="85">
        <v>1440</v>
      </c>
      <c r="D79" s="45">
        <f t="shared" si="0"/>
        <v>1800</v>
      </c>
      <c r="E79" s="42">
        <v>7.6</v>
      </c>
      <c r="F79" s="11">
        <v>7.8</v>
      </c>
      <c r="G79" s="45">
        <f t="shared" si="1"/>
        <v>61.886534447509895</v>
      </c>
      <c r="H79" s="49" t="str">
        <f t="shared" si="2"/>
        <v>YES</v>
      </c>
      <c r="I79" s="39">
        <v>3200</v>
      </c>
    </row>
    <row r="80" spans="1:9" ht="18.75" customHeight="1">
      <c r="A80" s="61">
        <v>30</v>
      </c>
      <c r="B80" s="6">
        <v>1.09</v>
      </c>
      <c r="C80" s="85">
        <v>1440</v>
      </c>
      <c r="D80" s="45">
        <f t="shared" si="0"/>
        <v>1569.6000000000001</v>
      </c>
      <c r="E80" s="42">
        <v>7.4</v>
      </c>
      <c r="F80" s="11">
        <v>7.9</v>
      </c>
      <c r="G80" s="45">
        <f t="shared" si="1"/>
        <v>63.850468630744516</v>
      </c>
      <c r="H80" s="49" t="str">
        <f t="shared" si="2"/>
        <v>YES</v>
      </c>
      <c r="I80" s="39">
        <v>2615</v>
      </c>
    </row>
    <row r="81" spans="1:9" ht="18.75" customHeight="1" thickBot="1">
      <c r="A81" s="62">
        <v>31</v>
      </c>
      <c r="B81" s="8">
        <v>1.15</v>
      </c>
      <c r="C81" s="86">
        <v>1440</v>
      </c>
      <c r="D81" s="46">
        <f t="shared" si="0"/>
        <v>1655.9999999999998</v>
      </c>
      <c r="E81" s="43">
        <v>7.1</v>
      </c>
      <c r="F81" s="14">
        <v>7.9</v>
      </c>
      <c r="G81" s="46">
        <f t="shared" si="1"/>
        <v>65.6290893516812</v>
      </c>
      <c r="H81" s="50" t="str">
        <f t="shared" si="2"/>
        <v>YES</v>
      </c>
      <c r="I81" s="40">
        <v>2930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Robert</cp:lastModifiedBy>
  <cp:lastPrinted>2014-05-02T21:29:15Z</cp:lastPrinted>
  <dcterms:created xsi:type="dcterms:W3CDTF">2008-11-12T20:47:25Z</dcterms:created>
  <dcterms:modified xsi:type="dcterms:W3CDTF">2023-03-31T23:10:10Z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