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7FE84F8E-4C05-4850-93C2-D90CB9B3078F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H56" i="25" s="1"/>
  <c r="G57" i="25"/>
  <c r="G58" i="25"/>
  <c r="G59" i="25"/>
  <c r="G60" i="25"/>
  <c r="G61" i="25"/>
  <c r="G62" i="25"/>
  <c r="G63" i="25"/>
  <c r="G64" i="25"/>
  <c r="H64" i="25" s="1"/>
  <c r="G65" i="25"/>
  <c r="G66" i="25"/>
  <c r="G67" i="25"/>
  <c r="G68" i="25"/>
  <c r="G69" i="25"/>
  <c r="G70" i="25"/>
  <c r="G71" i="25"/>
  <c r="G72" i="25"/>
  <c r="G73" i="25"/>
  <c r="G74" i="25"/>
  <c r="G75" i="25"/>
  <c r="G76" i="25"/>
  <c r="H76" i="25" s="1"/>
  <c r="G77" i="25"/>
  <c r="G78" i="25"/>
  <c r="G79" i="25"/>
  <c r="H79" i="25" s="1"/>
  <c r="G80" i="25"/>
  <c r="G81" i="25"/>
  <c r="D52" i="25"/>
  <c r="D53" i="25"/>
  <c r="D55" i="25"/>
  <c r="D56" i="25"/>
  <c r="D57" i="25"/>
  <c r="H57" i="25" s="1"/>
  <c r="D58" i="25"/>
  <c r="H58" i="25" s="1"/>
  <c r="D59" i="25"/>
  <c r="D60" i="25"/>
  <c r="D61" i="25"/>
  <c r="D62" i="25"/>
  <c r="D63" i="25"/>
  <c r="D64" i="25"/>
  <c r="D65" i="25"/>
  <c r="H65" i="25" s="1"/>
  <c r="D66" i="25"/>
  <c r="D67" i="25"/>
  <c r="H67" i="25" s="1"/>
  <c r="D68" i="25"/>
  <c r="D69" i="25"/>
  <c r="D70" i="25"/>
  <c r="D71" i="25"/>
  <c r="D72" i="25"/>
  <c r="D73" i="25"/>
  <c r="H73" i="25"/>
  <c r="D74" i="25"/>
  <c r="H74" i="25" s="1"/>
  <c r="D75" i="25"/>
  <c r="D76" i="25"/>
  <c r="D77" i="25"/>
  <c r="D78" i="25"/>
  <c r="D79" i="25"/>
  <c r="D80" i="25"/>
  <c r="D81" i="25"/>
  <c r="H81" i="25" l="1"/>
  <c r="H69" i="25"/>
  <c r="H66" i="25"/>
  <c r="H60" i="25"/>
  <c r="H59" i="25"/>
  <c r="H51" i="25"/>
  <c r="H80" i="25"/>
  <c r="H78" i="25"/>
  <c r="H77" i="25"/>
  <c r="H75" i="25"/>
  <c r="H72" i="25"/>
  <c r="H71" i="25"/>
  <c r="H70" i="25"/>
  <c r="H68" i="25"/>
  <c r="H63" i="25"/>
  <c r="H62" i="25"/>
  <c r="H61" i="25"/>
  <c r="H55" i="25"/>
  <c r="H54" i="25"/>
  <c r="H53" i="25"/>
  <c r="H52" i="25"/>
</calcChain>
</file>

<file path=xl/sharedStrings.xml><?xml version="1.0" encoding="utf-8"?>
<sst xmlns="http://schemas.openxmlformats.org/spreadsheetml/2006/main" count="142" uniqueCount="58">
  <si>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</si>
  <si>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</si>
  <si>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</si>
  <si>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</si>
  <si>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</si>
  <si>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</si>
  <si>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</si>
  <si>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</si>
  <si>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</si>
  <si>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</si>
  <si>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</si>
  <si>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</si>
  <si>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</si>
  <si>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</si>
  <si>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</si>
  <si>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</si>
  <si>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</si>
  <si>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</si>
  <si>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</si>
  <si>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</si>
  <si>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</si>
  <si>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</si>
  <si>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</si>
  <si>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</si>
  <si>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</si>
  <si>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</si>
  <si>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</si>
  <si>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</si>
  <si>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</si>
  <si>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</si>
  <si>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</si>
  <si>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</si>
  <si>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</si>
  <si>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</si>
  <si>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</si>
  <si>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</si>
  <si>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</si>
  <si>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</si>
  <si>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</si>
  <si>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</si>
  <si>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</si>
  <si>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</si>
  <si>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</si>
  <si>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</si>
  <si>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</si>
  <si>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</si>
  <si>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</si>
  <si>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</si>
  <si>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</si>
  <si>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</si>
  <si>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</si>
  <si>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</si>
  <si>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</si>
  <si>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NIS</t>
  </si>
  <si>
    <t>PRINTED NAME: Anthony D. Rogers</t>
  </si>
  <si>
    <t>PHONE #: (  541  )  419-7958</t>
  </si>
  <si>
    <t>DATE:6/6/2023</t>
  </si>
  <si>
    <t>CERT #:6714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</si>
</sst>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36</xdr:row>
      <xdr:rowOff>142875</xdr:rowOff>
    </xdr:from>
    <xdr:to>
      <xdr:col>4</xdr:col>
      <xdr:colOff>563562</xdr:colOff>
      <xdr:row>36</xdr:row>
      <xdr:rowOff>333375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FFCE129-E242-CBE8-B460-27D54B921E6C}"/>
            </a:ext>
          </a:extLst>
        </xdr:cNvPr>
        <xdr:cNvSpPr/>
      </xdr:nvSpPr>
      <xdr:spPr>
        <a:xfrm>
          <a:off x="4365625" y="10175875"/>
          <a:ext cx="3968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142875</xdr:colOff>
      <xdr:row>36</xdr:row>
      <xdr:rowOff>444500</xdr:rowOff>
    </xdr:from>
    <xdr:to>
      <xdr:col>4</xdr:col>
      <xdr:colOff>539750</xdr:colOff>
      <xdr:row>37</xdr:row>
      <xdr:rowOff>166687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5DDB6DC-D1C6-4B85-9AB7-DEADAA3C5422}"/>
            </a:ext>
          </a:extLst>
        </xdr:cNvPr>
        <xdr:cNvSpPr/>
      </xdr:nvSpPr>
      <xdr:spPr>
        <a:xfrm>
          <a:off x="4341813" y="10477500"/>
          <a:ext cx="3968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142875</xdr:colOff>
      <xdr:row>38</xdr:row>
      <xdr:rowOff>55563</xdr:rowOff>
    </xdr:from>
    <xdr:to>
      <xdr:col>4</xdr:col>
      <xdr:colOff>539750</xdr:colOff>
      <xdr:row>38</xdr:row>
      <xdr:rowOff>246063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2CB0B3ED-73C9-4858-AE3C-AE8A1F7259F1}"/>
            </a:ext>
          </a:extLst>
        </xdr:cNvPr>
        <xdr:cNvSpPr/>
      </xdr:nvSpPr>
      <xdr:spPr>
        <a:xfrm>
          <a:off x="4341813" y="10731501"/>
          <a:ext cx="3968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674688</xdr:colOff>
      <xdr:row>37</xdr:row>
      <xdr:rowOff>134938</xdr:rowOff>
    </xdr:from>
    <xdr:to>
      <xdr:col>6</xdr:col>
      <xdr:colOff>39688</xdr:colOff>
      <xdr:row>38</xdr:row>
      <xdr:rowOff>150813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B95FCC1-D744-4307-999F-50B97FC1D501}"/>
            </a:ext>
          </a:extLst>
        </xdr:cNvPr>
        <xdr:cNvSpPr/>
      </xdr:nvSpPr>
      <xdr:spPr>
        <a:xfrm>
          <a:off x="5905501" y="10636251"/>
          <a:ext cx="3968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944562</xdr:colOff>
      <xdr:row>37</xdr:row>
      <xdr:rowOff>134937</xdr:rowOff>
    </xdr:from>
    <xdr:to>
      <xdr:col>7</xdr:col>
      <xdr:colOff>1341437</xdr:colOff>
      <xdr:row>38</xdr:row>
      <xdr:rowOff>150812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E747FD0-829B-4080-8AEE-ABFE8B4F961F}"/>
            </a:ext>
          </a:extLst>
        </xdr:cNvPr>
        <xdr:cNvSpPr/>
      </xdr:nvSpPr>
      <xdr:spPr>
        <a:xfrm>
          <a:off x="8239125" y="10636250"/>
          <a:ext cx="3968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1672</xdr:colOff>
      <xdr:row>39</xdr:row>
      <xdr:rowOff>238124</xdr:rowOff>
    </xdr:from>
    <xdr:to>
      <xdr:col>7</xdr:col>
      <xdr:colOff>579437</xdr:colOff>
      <xdr:row>41</xdr:row>
      <xdr:rowOff>7937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2BCCDF6-2D76-7B52-8341-8A5FB915F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4360" y="11199812"/>
          <a:ext cx="1609640" cy="27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zoomScale="80" zoomScaleNormal="80" zoomScaleSheetLayoutView="80" workbookViewId="0">
      <selection activeCell="H78" sqref="H78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51</v>
      </c>
    </row>
    <row r="2" spans="1:9" s="2" customFormat="1" ht="20.25" customHeight="1" x14ac:dyDescent="0.3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45047</v>
      </c>
    </row>
    <row r="3" spans="1:9" s="10" customFormat="1" ht="20.149999999999999" customHeight="1" x14ac:dyDescent="0.3">
      <c r="A3" s="61" t="s">
        <v>15</v>
      </c>
      <c r="B3" s="94" t="s">
        <v>49</v>
      </c>
      <c r="C3" s="94"/>
      <c r="D3" s="94"/>
      <c r="E3" s="62" t="s">
        <v>50</v>
      </c>
      <c r="F3" s="97"/>
      <c r="G3" s="98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35">
      <c r="A5" s="70">
        <v>1</v>
      </c>
      <c r="B5" s="11" t="s">
        <v>53</v>
      </c>
      <c r="C5" s="39" t="s">
        <v>53</v>
      </c>
      <c r="D5" s="39">
        <v>3.9E-2</v>
      </c>
      <c r="E5" s="13">
        <v>4.2999999999999997E-2</v>
      </c>
      <c r="F5" s="12">
        <v>4.2999999999999997E-2</v>
      </c>
      <c r="G5" s="5" t="s">
        <v>53</v>
      </c>
      <c r="H5" s="101">
        <v>0.04</v>
      </c>
      <c r="I5" s="102"/>
    </row>
    <row r="6" spans="1:9" ht="22.15" customHeight="1" x14ac:dyDescent="0.35">
      <c r="A6" s="71">
        <v>2</v>
      </c>
      <c r="B6" s="14" t="s">
        <v>53</v>
      </c>
      <c r="C6" s="16" t="s">
        <v>53</v>
      </c>
      <c r="D6" s="16">
        <v>4.2999999999999997E-2</v>
      </c>
      <c r="E6" s="17">
        <v>0.04</v>
      </c>
      <c r="F6" s="15">
        <v>3.6999999999999998E-2</v>
      </c>
      <c r="G6" s="7" t="s">
        <v>53</v>
      </c>
      <c r="H6" s="92">
        <v>0.04</v>
      </c>
      <c r="I6" s="93"/>
    </row>
    <row r="7" spans="1:9" ht="22.15" customHeight="1" x14ac:dyDescent="0.35">
      <c r="A7" s="71">
        <v>3</v>
      </c>
      <c r="B7" s="14">
        <v>3.6999999999999998E-2</v>
      </c>
      <c r="C7" s="16">
        <v>3.6999999999999998E-2</v>
      </c>
      <c r="D7" s="16">
        <v>3.6999999999999998E-2</v>
      </c>
      <c r="E7" s="17">
        <v>3.9E-2</v>
      </c>
      <c r="F7" s="15" t="s">
        <v>53</v>
      </c>
      <c r="G7" s="7" t="s">
        <v>53</v>
      </c>
      <c r="H7" s="92">
        <v>0.04</v>
      </c>
      <c r="I7" s="93"/>
    </row>
    <row r="8" spans="1:9" ht="22.15" customHeight="1" x14ac:dyDescent="0.35">
      <c r="A8" s="71">
        <v>4</v>
      </c>
      <c r="B8" s="14" t="s">
        <v>53</v>
      </c>
      <c r="C8" s="16" t="s">
        <v>53</v>
      </c>
      <c r="D8" s="16">
        <v>3.6999999999999998E-2</v>
      </c>
      <c r="E8" s="17">
        <v>3.6999999999999998E-2</v>
      </c>
      <c r="F8" s="15">
        <v>0.06</v>
      </c>
      <c r="G8" s="7" t="s">
        <v>53</v>
      </c>
      <c r="H8" s="92">
        <v>0.06</v>
      </c>
      <c r="I8" s="93"/>
    </row>
    <row r="9" spans="1:9" ht="22.15" customHeight="1" x14ac:dyDescent="0.35">
      <c r="A9" s="71">
        <v>5</v>
      </c>
      <c r="B9" s="14" t="s">
        <v>53</v>
      </c>
      <c r="C9" s="16" t="s">
        <v>53</v>
      </c>
      <c r="D9" s="16">
        <v>3.6999999999999998E-2</v>
      </c>
      <c r="E9" s="17">
        <v>3.5000000000000003E-2</v>
      </c>
      <c r="F9" s="15">
        <v>3.5000000000000003E-2</v>
      </c>
      <c r="G9" s="7" t="s">
        <v>53</v>
      </c>
      <c r="H9" s="92">
        <v>0.04</v>
      </c>
      <c r="I9" s="93"/>
    </row>
    <row r="10" spans="1:9" ht="22.15" customHeight="1" x14ac:dyDescent="0.35">
      <c r="A10" s="71">
        <v>6</v>
      </c>
      <c r="B10" s="14" t="s">
        <v>53</v>
      </c>
      <c r="C10" s="16" t="s">
        <v>53</v>
      </c>
      <c r="D10" s="16">
        <v>3.5000000000000003E-2</v>
      </c>
      <c r="E10" s="17" t="s">
        <v>53</v>
      </c>
      <c r="F10" s="15" t="s">
        <v>53</v>
      </c>
      <c r="G10" s="7">
        <v>0.04</v>
      </c>
      <c r="H10" s="92">
        <v>0.04</v>
      </c>
      <c r="I10" s="93"/>
    </row>
    <row r="11" spans="1:9" ht="22.15" customHeight="1" x14ac:dyDescent="0.35">
      <c r="A11" s="71">
        <v>7</v>
      </c>
      <c r="B11" s="14" t="s">
        <v>53</v>
      </c>
      <c r="C11" s="16" t="s">
        <v>53</v>
      </c>
      <c r="D11" s="16">
        <v>3.5000000000000003E-2</v>
      </c>
      <c r="E11" s="17" t="s">
        <v>53</v>
      </c>
      <c r="F11" s="15" t="s">
        <v>53</v>
      </c>
      <c r="G11" s="7" t="s">
        <v>53</v>
      </c>
      <c r="H11" s="92">
        <v>0.04</v>
      </c>
      <c r="I11" s="93"/>
    </row>
    <row r="12" spans="1:9" ht="22.15" customHeight="1" x14ac:dyDescent="0.35">
      <c r="A12" s="71">
        <v>8</v>
      </c>
      <c r="B12" s="14" t="s">
        <v>53</v>
      </c>
      <c r="C12" s="16" t="s">
        <v>53</v>
      </c>
      <c r="D12" s="16">
        <v>3.2000000000000001E-2</v>
      </c>
      <c r="E12" s="17">
        <v>3.6999999999999998E-2</v>
      </c>
      <c r="F12" s="15">
        <v>0.03</v>
      </c>
      <c r="G12" s="7" t="s">
        <v>53</v>
      </c>
      <c r="H12" s="92">
        <v>0.04</v>
      </c>
      <c r="I12" s="93"/>
    </row>
    <row r="13" spans="1:9" ht="22.15" customHeight="1" x14ac:dyDescent="0.35">
      <c r="A13" s="71">
        <v>9</v>
      </c>
      <c r="B13" s="14" t="s">
        <v>53</v>
      </c>
      <c r="C13" s="16" t="s">
        <v>53</v>
      </c>
      <c r="D13" s="16">
        <v>0.03</v>
      </c>
      <c r="E13" s="17">
        <v>3.1E-2</v>
      </c>
      <c r="F13" s="15">
        <v>3.2000000000000001E-2</v>
      </c>
      <c r="G13" s="7" t="s">
        <v>53</v>
      </c>
      <c r="H13" s="92">
        <v>0.03</v>
      </c>
      <c r="I13" s="93"/>
    </row>
    <row r="14" spans="1:9" ht="22.15" customHeight="1" x14ac:dyDescent="0.35">
      <c r="A14" s="71">
        <v>10</v>
      </c>
      <c r="B14" s="14">
        <v>4.1000000000000002E-2</v>
      </c>
      <c r="C14" s="16">
        <v>3.5000000000000003E-2</v>
      </c>
      <c r="D14" s="16">
        <v>3.5000000000000003E-2</v>
      </c>
      <c r="E14" s="17">
        <v>4.1000000000000002E-2</v>
      </c>
      <c r="F14" s="15" t="s">
        <v>53</v>
      </c>
      <c r="G14" s="7" t="s">
        <v>53</v>
      </c>
      <c r="H14" s="92">
        <v>0.04</v>
      </c>
      <c r="I14" s="93"/>
    </row>
    <row r="15" spans="1:9" ht="22.15" customHeight="1" x14ac:dyDescent="0.35">
      <c r="A15" s="71">
        <v>11</v>
      </c>
      <c r="B15" s="14" t="s">
        <v>53</v>
      </c>
      <c r="C15" s="16" t="s">
        <v>53</v>
      </c>
      <c r="D15" s="16">
        <v>3.2000000000000001E-2</v>
      </c>
      <c r="E15" s="17">
        <v>3.2000000000000001E-2</v>
      </c>
      <c r="F15" s="15">
        <v>3.5000000000000003E-2</v>
      </c>
      <c r="G15" s="7" t="s">
        <v>53</v>
      </c>
      <c r="H15" s="92">
        <v>0.04</v>
      </c>
      <c r="I15" s="93"/>
    </row>
    <row r="16" spans="1:9" ht="22.15" customHeight="1" x14ac:dyDescent="0.35">
      <c r="A16" s="71">
        <v>12</v>
      </c>
      <c r="B16" s="14" t="s">
        <v>53</v>
      </c>
      <c r="C16" s="16" t="s">
        <v>53</v>
      </c>
      <c r="D16" s="16">
        <v>3.5000000000000003E-2</v>
      </c>
      <c r="E16" s="17">
        <v>3.4000000000000002E-2</v>
      </c>
      <c r="F16" s="15">
        <v>3.6999999999999998E-2</v>
      </c>
      <c r="G16" s="7" t="s">
        <v>53</v>
      </c>
      <c r="H16" s="92">
        <v>0.04</v>
      </c>
      <c r="I16" s="93"/>
    </row>
    <row r="17" spans="1:9" ht="22.15" customHeight="1" x14ac:dyDescent="0.35">
      <c r="A17" s="71">
        <v>13</v>
      </c>
      <c r="B17" s="14">
        <v>3.9E-2</v>
      </c>
      <c r="C17" s="16">
        <v>3.6999999999999998E-2</v>
      </c>
      <c r="D17" s="16">
        <v>4.7E-2</v>
      </c>
      <c r="E17" s="17">
        <v>3.9E-2</v>
      </c>
      <c r="F17" s="15" t="s">
        <v>53</v>
      </c>
      <c r="G17" s="7" t="s">
        <v>53</v>
      </c>
      <c r="H17" s="92">
        <v>0.05</v>
      </c>
      <c r="I17" s="93"/>
    </row>
    <row r="18" spans="1:9" ht="22.15" customHeight="1" x14ac:dyDescent="0.35">
      <c r="A18" s="71">
        <v>14</v>
      </c>
      <c r="B18" s="14" t="s">
        <v>53</v>
      </c>
      <c r="C18" s="16" t="s">
        <v>53</v>
      </c>
      <c r="D18" s="16">
        <v>4.1000000000000002E-2</v>
      </c>
      <c r="E18" s="17">
        <v>4.1000000000000002E-2</v>
      </c>
      <c r="F18" s="15">
        <v>4.1000000000000002E-2</v>
      </c>
      <c r="G18" s="7" t="s">
        <v>53</v>
      </c>
      <c r="H18" s="92">
        <v>0.04</v>
      </c>
      <c r="I18" s="93"/>
    </row>
    <row r="19" spans="1:9" ht="22.15" customHeight="1" x14ac:dyDescent="0.35">
      <c r="A19" s="71">
        <v>15</v>
      </c>
      <c r="B19" s="14">
        <v>4.4999999999999998E-2</v>
      </c>
      <c r="C19" s="16">
        <v>4.1000000000000002E-2</v>
      </c>
      <c r="D19" s="16">
        <v>4.4999999999999998E-2</v>
      </c>
      <c r="E19" s="17">
        <v>5.0999999999999997E-2</v>
      </c>
      <c r="F19" s="15">
        <v>4.9000000000000002E-2</v>
      </c>
      <c r="G19" s="7" t="s">
        <v>53</v>
      </c>
      <c r="H19" s="92">
        <v>0.05</v>
      </c>
      <c r="I19" s="93"/>
    </row>
    <row r="20" spans="1:9" ht="22.15" customHeight="1" x14ac:dyDescent="0.35">
      <c r="A20" s="71">
        <v>16</v>
      </c>
      <c r="B20" s="14" t="s">
        <v>53</v>
      </c>
      <c r="C20" s="16" t="s">
        <v>53</v>
      </c>
      <c r="D20" s="16">
        <v>4.4999999999999998E-2</v>
      </c>
      <c r="E20" s="17">
        <v>4.5999999999999999E-2</v>
      </c>
      <c r="F20" s="15">
        <v>4.2999999999999997E-2</v>
      </c>
      <c r="G20" s="7" t="s">
        <v>53</v>
      </c>
      <c r="H20" s="92">
        <v>0.05</v>
      </c>
      <c r="I20" s="93"/>
    </row>
    <row r="21" spans="1:9" ht="22.15" customHeight="1" x14ac:dyDescent="0.35">
      <c r="A21" s="71">
        <v>17</v>
      </c>
      <c r="B21" s="14" t="s">
        <v>53</v>
      </c>
      <c r="C21" s="16" t="s">
        <v>53</v>
      </c>
      <c r="D21" s="16">
        <v>4.1000000000000002E-2</v>
      </c>
      <c r="E21" s="17">
        <v>4.9000000000000002E-2</v>
      </c>
      <c r="F21" s="15">
        <v>5.2999999999999999E-2</v>
      </c>
      <c r="G21" s="7" t="s">
        <v>53</v>
      </c>
      <c r="H21" s="92">
        <v>0.05</v>
      </c>
      <c r="I21" s="93"/>
    </row>
    <row r="22" spans="1:9" ht="22.15" customHeight="1" x14ac:dyDescent="0.35">
      <c r="A22" s="71">
        <v>18</v>
      </c>
      <c r="B22" s="14">
        <v>5.0999999999999997E-2</v>
      </c>
      <c r="C22" s="16">
        <v>4.9000000000000002E-2</v>
      </c>
      <c r="D22" s="16">
        <v>4.9000000000000002E-2</v>
      </c>
      <c r="E22" s="17" t="s">
        <v>53</v>
      </c>
      <c r="F22" s="15">
        <v>0.06</v>
      </c>
      <c r="G22" s="7" t="s">
        <v>53</v>
      </c>
      <c r="H22" s="92">
        <v>0.06</v>
      </c>
      <c r="I22" s="93"/>
    </row>
    <row r="23" spans="1:9" ht="22.15" customHeight="1" x14ac:dyDescent="0.35">
      <c r="A23" s="71">
        <v>19</v>
      </c>
      <c r="B23" s="14">
        <v>5.0999999999999997E-2</v>
      </c>
      <c r="C23" s="16">
        <v>4.7E-2</v>
      </c>
      <c r="D23" s="16">
        <v>4.2999999999999997E-2</v>
      </c>
      <c r="E23" s="17" t="s">
        <v>53</v>
      </c>
      <c r="F23" s="15">
        <v>5.8999999999999997E-2</v>
      </c>
      <c r="G23" s="7">
        <v>4.1000000000000002E-2</v>
      </c>
      <c r="H23" s="92">
        <v>0.06</v>
      </c>
      <c r="I23" s="93"/>
    </row>
    <row r="24" spans="1:9" ht="22.15" customHeight="1" x14ac:dyDescent="0.35">
      <c r="A24" s="71">
        <v>20</v>
      </c>
      <c r="B24" s="14">
        <v>4.1000000000000002E-2</v>
      </c>
      <c r="C24" s="16">
        <v>6.8000000000000005E-2</v>
      </c>
      <c r="D24" s="16" t="s">
        <v>53</v>
      </c>
      <c r="E24" s="17" t="s">
        <v>53</v>
      </c>
      <c r="F24" s="15" t="s">
        <v>53</v>
      </c>
      <c r="G24" s="7">
        <v>4.4999999999999998E-2</v>
      </c>
      <c r="H24" s="92">
        <v>7.0000000000000007E-2</v>
      </c>
      <c r="I24" s="93"/>
    </row>
    <row r="25" spans="1:9" ht="22.15" customHeight="1" x14ac:dyDescent="0.35">
      <c r="A25" s="71">
        <v>21</v>
      </c>
      <c r="B25" s="14">
        <v>3.5000000000000003E-2</v>
      </c>
      <c r="C25" s="16">
        <v>4.4999999999999998E-2</v>
      </c>
      <c r="D25" s="16" t="s">
        <v>53</v>
      </c>
      <c r="E25" s="17" t="s">
        <v>53</v>
      </c>
      <c r="F25" s="15" t="s">
        <v>53</v>
      </c>
      <c r="G25" s="7">
        <v>0.05</v>
      </c>
      <c r="H25" s="92">
        <v>0.05</v>
      </c>
      <c r="I25" s="93"/>
    </row>
    <row r="26" spans="1:9" ht="22.15" customHeight="1" x14ac:dyDescent="0.35">
      <c r="A26" s="71">
        <v>22</v>
      </c>
      <c r="B26" s="14">
        <v>4.4999999999999998E-2</v>
      </c>
      <c r="C26" s="16">
        <v>4.7E-2</v>
      </c>
      <c r="D26" s="16">
        <v>4.4999999999999998E-2</v>
      </c>
      <c r="E26" s="17" t="s">
        <v>53</v>
      </c>
      <c r="F26" s="15" t="s">
        <v>53</v>
      </c>
      <c r="G26" s="7" t="s">
        <v>53</v>
      </c>
      <c r="H26" s="92">
        <v>0.05</v>
      </c>
      <c r="I26" s="93"/>
    </row>
    <row r="27" spans="1:9" ht="22.15" customHeight="1" x14ac:dyDescent="0.35">
      <c r="A27" s="71">
        <v>23</v>
      </c>
      <c r="B27" s="14" t="s">
        <v>53</v>
      </c>
      <c r="C27" s="16" t="s">
        <v>53</v>
      </c>
      <c r="D27" s="16">
        <v>0.03</v>
      </c>
      <c r="E27" s="17">
        <v>3.2000000000000001E-2</v>
      </c>
      <c r="F27" s="15">
        <v>0.03</v>
      </c>
      <c r="G27" s="7">
        <v>3.2000000000000001E-2</v>
      </c>
      <c r="H27" s="92">
        <v>0.03</v>
      </c>
      <c r="I27" s="93"/>
    </row>
    <row r="28" spans="1:9" ht="22.15" customHeight="1" x14ac:dyDescent="0.35">
      <c r="A28" s="71">
        <v>24</v>
      </c>
      <c r="B28" s="14">
        <v>0.03</v>
      </c>
      <c r="C28" s="16">
        <v>4.2000000000000003E-2</v>
      </c>
      <c r="D28" s="16">
        <v>0.03</v>
      </c>
      <c r="E28" s="17">
        <v>3.2000000000000001E-2</v>
      </c>
      <c r="F28" s="15">
        <v>4.1000000000000002E-2</v>
      </c>
      <c r="G28" s="7">
        <v>3.2000000000000001E-2</v>
      </c>
      <c r="H28" s="92">
        <v>0.04</v>
      </c>
      <c r="I28" s="93"/>
    </row>
    <row r="29" spans="1:9" ht="22.15" customHeight="1" x14ac:dyDescent="0.35">
      <c r="A29" s="71">
        <v>25</v>
      </c>
      <c r="B29" s="14">
        <v>3.2000000000000001E-2</v>
      </c>
      <c r="C29" s="16">
        <v>0.05</v>
      </c>
      <c r="D29" s="16">
        <v>2.8000000000000001E-2</v>
      </c>
      <c r="E29" s="17" t="s">
        <v>53</v>
      </c>
      <c r="F29" s="15">
        <v>0.04</v>
      </c>
      <c r="G29" s="7" t="s">
        <v>53</v>
      </c>
      <c r="H29" s="92">
        <v>0.05</v>
      </c>
      <c r="I29" s="93"/>
    </row>
    <row r="30" spans="1:9" ht="22.15" customHeight="1" x14ac:dyDescent="0.35">
      <c r="A30" s="71">
        <v>26</v>
      </c>
      <c r="B30" s="14">
        <v>3.6999999999999998E-2</v>
      </c>
      <c r="C30" s="16">
        <v>2.8000000000000001E-2</v>
      </c>
      <c r="D30" s="16">
        <v>2.5999999999999999E-2</v>
      </c>
      <c r="E30" s="17" t="s">
        <v>53</v>
      </c>
      <c r="F30" s="15" t="s">
        <v>53</v>
      </c>
      <c r="G30" s="7">
        <v>3.6999999999999998E-2</v>
      </c>
      <c r="H30" s="92">
        <v>0.04</v>
      </c>
      <c r="I30" s="93"/>
    </row>
    <row r="31" spans="1:9" ht="22.15" customHeight="1" x14ac:dyDescent="0.35">
      <c r="A31" s="71">
        <v>27</v>
      </c>
      <c r="B31" s="14">
        <v>0.03</v>
      </c>
      <c r="C31" s="16">
        <v>0.03</v>
      </c>
      <c r="D31" s="16">
        <v>3.6999999999999998E-2</v>
      </c>
      <c r="E31" s="17">
        <v>3.5000000000000003E-2</v>
      </c>
      <c r="F31" s="15">
        <v>3.2000000000000001E-2</v>
      </c>
      <c r="G31" s="7">
        <v>3.5000000000000003E-2</v>
      </c>
      <c r="H31" s="92">
        <v>0.04</v>
      </c>
      <c r="I31" s="93"/>
    </row>
    <row r="32" spans="1:9" ht="22.15" customHeight="1" x14ac:dyDescent="0.35">
      <c r="A32" s="71">
        <v>28</v>
      </c>
      <c r="B32" s="14" t="s">
        <v>53</v>
      </c>
      <c r="C32" s="16" t="s">
        <v>53</v>
      </c>
      <c r="D32" s="16">
        <v>0.03</v>
      </c>
      <c r="E32" s="17">
        <v>3.2000000000000001E-2</v>
      </c>
      <c r="F32" s="15">
        <v>3.9E-2</v>
      </c>
      <c r="G32" s="7">
        <v>3.9E-2</v>
      </c>
      <c r="H32" s="92">
        <v>0.04</v>
      </c>
      <c r="I32" s="93"/>
    </row>
    <row r="33" spans="1:9" ht="22.15" customHeight="1" x14ac:dyDescent="0.35">
      <c r="A33" s="71">
        <v>29</v>
      </c>
      <c r="B33" s="14" t="s">
        <v>53</v>
      </c>
      <c r="C33" s="16" t="s">
        <v>53</v>
      </c>
      <c r="D33" s="16">
        <v>3.6999999999999998E-2</v>
      </c>
      <c r="E33" s="17">
        <v>4.7E-2</v>
      </c>
      <c r="F33" s="15">
        <v>4.2999999999999997E-2</v>
      </c>
      <c r="G33" s="7">
        <v>4.4900000000000002E-2</v>
      </c>
      <c r="H33" s="92">
        <v>0.05</v>
      </c>
      <c r="I33" s="93"/>
    </row>
    <row r="34" spans="1:9" ht="22.15" customHeight="1" x14ac:dyDescent="0.35">
      <c r="A34" s="71">
        <v>30</v>
      </c>
      <c r="B34" s="14">
        <v>4.2999999999999997E-2</v>
      </c>
      <c r="C34" s="16">
        <v>3.9E-2</v>
      </c>
      <c r="D34" s="16">
        <v>3.9E-2</v>
      </c>
      <c r="E34" s="17">
        <v>3.5000000000000003E-2</v>
      </c>
      <c r="F34" s="15">
        <v>0.03</v>
      </c>
      <c r="G34" s="7">
        <v>3.9E-2</v>
      </c>
      <c r="H34" s="92">
        <v>0.04</v>
      </c>
      <c r="I34" s="93"/>
    </row>
    <row r="35" spans="1:9" ht="22.15" customHeight="1" thickBot="1" x14ac:dyDescent="0.4">
      <c r="A35" s="72">
        <v>31</v>
      </c>
      <c r="B35" s="18">
        <v>3.9E-2</v>
      </c>
      <c r="C35" s="20">
        <v>3.6999999999999998E-2</v>
      </c>
      <c r="D35" s="20" t="s">
        <v>53</v>
      </c>
      <c r="E35" s="21" t="s">
        <v>53</v>
      </c>
      <c r="F35" s="19" t="s">
        <v>53</v>
      </c>
      <c r="G35" s="9" t="s">
        <v>53</v>
      </c>
      <c r="H35" s="95">
        <v>0.04</v>
      </c>
      <c r="I35" s="96"/>
    </row>
    <row r="36" spans="1:9" s="3" customFormat="1" ht="20.65" customHeight="1" thickTop="1" thickBot="1" x14ac:dyDescent="0.35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7" customHeight="1" thickTop="1" x14ac:dyDescent="0.25">
      <c r="A37" s="118" t="s">
        <v>41</v>
      </c>
      <c r="B37" s="119"/>
      <c r="C37" s="119"/>
      <c r="D37" s="119"/>
      <c r="E37" s="24" t="s">
        <v>8</v>
      </c>
      <c r="F37" s="124" t="s">
        <v>38</v>
      </c>
      <c r="G37" s="124"/>
      <c r="H37" s="124" t="s">
        <v>39</v>
      </c>
      <c r="I37" s="124"/>
    </row>
    <row r="38" spans="1:9" s="22" customFormat="1" ht="14" x14ac:dyDescent="0.25">
      <c r="A38" s="120" t="s">
        <v>42</v>
      </c>
      <c r="B38" s="121"/>
      <c r="C38" s="121"/>
      <c r="D38" s="121"/>
      <c r="E38" s="26" t="s">
        <v>8</v>
      </c>
      <c r="F38" s="128" t="s">
        <v>8</v>
      </c>
      <c r="G38" s="133"/>
      <c r="H38" s="128" t="s">
        <v>8</v>
      </c>
      <c r="I38" s="129"/>
    </row>
    <row r="39" spans="1:9" s="22" customFormat="1" ht="22.5" customHeight="1" thickBot="1" x14ac:dyDescent="0.3">
      <c r="A39" s="122" t="s">
        <v>19</v>
      </c>
      <c r="B39" s="123"/>
      <c r="C39" s="123"/>
      <c r="D39" s="123"/>
      <c r="E39" s="25" t="s">
        <v>8</v>
      </c>
      <c r="F39" s="130"/>
      <c r="G39" s="134"/>
      <c r="H39" s="130"/>
      <c r="I39" s="131"/>
    </row>
    <row r="40" spans="1:9" s="3" customFormat="1" ht="20.25" customHeight="1" thickTop="1" thickBot="1" x14ac:dyDescent="0.35">
      <c r="A40" s="112" t="s">
        <v>16</v>
      </c>
      <c r="B40" s="113"/>
      <c r="C40" s="113"/>
      <c r="D40" s="113"/>
      <c r="E40" s="114"/>
      <c r="F40" s="89" t="s">
        <v>54</v>
      </c>
      <c r="G40" s="90"/>
      <c r="H40" s="90"/>
      <c r="I40" s="91"/>
    </row>
    <row r="41" spans="1:9" s="3" customFormat="1" ht="20.25" customHeight="1" thickTop="1" thickBot="1" x14ac:dyDescent="0.35">
      <c r="A41" s="112"/>
      <c r="B41" s="113"/>
      <c r="C41" s="113"/>
      <c r="D41" s="113"/>
      <c r="E41" s="114"/>
      <c r="F41" s="89" t="s">
        <v>14</v>
      </c>
      <c r="G41" s="90"/>
      <c r="H41" s="91"/>
      <c r="I41" s="23" t="s">
        <v>56</v>
      </c>
    </row>
    <row r="42" spans="1:9" s="3" customFormat="1" ht="21" customHeight="1" thickTop="1" thickBot="1" x14ac:dyDescent="0.35">
      <c r="A42" s="115"/>
      <c r="B42" s="116"/>
      <c r="C42" s="116"/>
      <c r="D42" s="116"/>
      <c r="E42" s="117"/>
      <c r="F42" s="89" t="s">
        <v>55</v>
      </c>
      <c r="G42" s="90"/>
      <c r="H42" s="91"/>
      <c r="I42" s="23" t="s">
        <v>57</v>
      </c>
    </row>
    <row r="43" spans="1:9" s="40" customFormat="1" ht="14.25" customHeight="1" thickTop="1" x14ac:dyDescent="0.25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5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5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5" x14ac:dyDescent="0.25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 t="s">
        <v>52</v>
      </c>
    </row>
    <row r="47" spans="1:9" ht="26" x14ac:dyDescent="0.25">
      <c r="A47" s="61" t="s">
        <v>15</v>
      </c>
      <c r="B47" s="94" t="s">
        <v>49</v>
      </c>
      <c r="C47" s="94"/>
      <c r="D47" s="44" t="s">
        <v>50</v>
      </c>
      <c r="E47" s="45"/>
      <c r="F47" s="44" t="s">
        <v>36</v>
      </c>
      <c r="G47" s="84">
        <v>45078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0.96</v>
      </c>
      <c r="C51" s="57">
        <v>63</v>
      </c>
      <c r="D51" s="56">
        <f t="shared" ref="D51:D81" si="0">IF(B51="","",B51*C51)</f>
        <v>60.48</v>
      </c>
      <c r="E51" s="58">
        <v>13.2</v>
      </c>
      <c r="F51" s="12">
        <v>7.7</v>
      </c>
      <c r="G51" s="35">
        <f t="shared" ref="G51:G81" si="1">IF(B51="","",IF(E51&lt;12.5,(0.353*$I$47)*(12.006+EXP(2.46-0.073*E51+0.125*B51+0.389*F51)),(0.361*$I$47)*(-2.261+EXP(2.69-0.065*E51+0.111*B51+0.361*F51))))</f>
        <v>19.803061054609827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1.06</v>
      </c>
      <c r="C52" s="52">
        <v>63</v>
      </c>
      <c r="D52" s="33">
        <f t="shared" si="0"/>
        <v>66.78</v>
      </c>
      <c r="E52" s="54">
        <v>13.3</v>
      </c>
      <c r="F52" s="15">
        <v>7.9</v>
      </c>
      <c r="G52" s="35">
        <f t="shared" si="1"/>
        <v>21.416439845578644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1.01</v>
      </c>
      <c r="C53" s="52">
        <v>63</v>
      </c>
      <c r="D53" s="33">
        <f t="shared" si="0"/>
        <v>63.63</v>
      </c>
      <c r="E53" s="54">
        <v>13.2</v>
      </c>
      <c r="F53" s="15">
        <v>7.9</v>
      </c>
      <c r="G53" s="35">
        <f t="shared" si="1"/>
        <v>21.437183019854654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0.93</v>
      </c>
      <c r="C54" s="52">
        <v>63</v>
      </c>
      <c r="D54" s="33">
        <f t="shared" si="0"/>
        <v>58.59</v>
      </c>
      <c r="E54" s="54">
        <v>13.6</v>
      </c>
      <c r="F54" s="15">
        <v>7.7</v>
      </c>
      <c r="G54" s="35">
        <f t="shared" si="1"/>
        <v>19.218876339842947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0.97</v>
      </c>
      <c r="C55" s="52">
        <v>63</v>
      </c>
      <c r="D55" s="33">
        <f t="shared" si="0"/>
        <v>61.11</v>
      </c>
      <c r="E55" s="54">
        <v>13.6</v>
      </c>
      <c r="F55" s="15">
        <v>7.8</v>
      </c>
      <c r="G55" s="35">
        <f t="shared" si="1"/>
        <v>20.030902955634964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0.88</v>
      </c>
      <c r="C56" s="52">
        <v>63</v>
      </c>
      <c r="D56" s="33">
        <f t="shared" si="0"/>
        <v>55.44</v>
      </c>
      <c r="E56" s="54">
        <v>13</v>
      </c>
      <c r="F56" s="15">
        <v>7.8</v>
      </c>
      <c r="G56" s="35">
        <f t="shared" si="1"/>
        <v>20.632523043322163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1.1000000000000001</v>
      </c>
      <c r="C57" s="52">
        <v>63</v>
      </c>
      <c r="D57" s="33">
        <f t="shared" si="0"/>
        <v>69.300000000000011</v>
      </c>
      <c r="E57" s="54">
        <v>13.1</v>
      </c>
      <c r="F57" s="15">
        <v>7.7</v>
      </c>
      <c r="G57" s="35">
        <f t="shared" si="1"/>
        <v>20.253460444874371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0.83</v>
      </c>
      <c r="C58" s="52">
        <v>63</v>
      </c>
      <c r="D58" s="33">
        <f t="shared" si="0"/>
        <v>52.29</v>
      </c>
      <c r="E58" s="54">
        <v>14.2</v>
      </c>
      <c r="F58" s="15">
        <v>7.9</v>
      </c>
      <c r="G58" s="35">
        <f t="shared" si="1"/>
        <v>19.657461261764205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1.05</v>
      </c>
      <c r="C59" s="52">
        <v>63</v>
      </c>
      <c r="D59" s="33">
        <f t="shared" si="0"/>
        <v>66.150000000000006</v>
      </c>
      <c r="E59" s="54">
        <v>14.4</v>
      </c>
      <c r="F59" s="15">
        <v>7.7</v>
      </c>
      <c r="G59" s="35">
        <f t="shared" si="1"/>
        <v>18.474199384117121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1.1200000000000001</v>
      </c>
      <c r="C60" s="52">
        <v>63</v>
      </c>
      <c r="D60" s="33">
        <f t="shared" si="0"/>
        <v>70.56</v>
      </c>
      <c r="E60" s="54">
        <v>15</v>
      </c>
      <c r="F60" s="15">
        <v>7.8</v>
      </c>
      <c r="G60" s="35">
        <f t="shared" si="1"/>
        <v>18.566380512111969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0.88</v>
      </c>
      <c r="C61" s="52">
        <v>63</v>
      </c>
      <c r="D61" s="33">
        <f t="shared" si="0"/>
        <v>55.44</v>
      </c>
      <c r="E61" s="54">
        <v>15.3</v>
      </c>
      <c r="F61" s="15">
        <v>7.7</v>
      </c>
      <c r="G61" s="35">
        <f t="shared" si="1"/>
        <v>17.068361143437571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1.01</v>
      </c>
      <c r="C62" s="52">
        <v>63</v>
      </c>
      <c r="D62" s="33">
        <f t="shared" si="0"/>
        <v>63.63</v>
      </c>
      <c r="E62" s="54">
        <v>15.4</v>
      </c>
      <c r="F62" s="15">
        <v>7.8</v>
      </c>
      <c r="G62" s="35">
        <f t="shared" si="1"/>
        <v>17.855041879453555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1.1200000000000001</v>
      </c>
      <c r="C63" s="52">
        <v>63</v>
      </c>
      <c r="D63" s="33">
        <f t="shared" si="0"/>
        <v>70.56</v>
      </c>
      <c r="E63" s="54">
        <v>16</v>
      </c>
      <c r="F63" s="15">
        <v>8</v>
      </c>
      <c r="G63" s="35">
        <f t="shared" si="1"/>
        <v>18.70348984869905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1.01</v>
      </c>
      <c r="C64" s="52">
        <v>63</v>
      </c>
      <c r="D64" s="33">
        <f t="shared" si="0"/>
        <v>63.63</v>
      </c>
      <c r="E64" s="54">
        <v>16.899999999999999</v>
      </c>
      <c r="F64" s="15">
        <v>8</v>
      </c>
      <c r="G64" s="35">
        <f t="shared" si="1"/>
        <v>17.398780171973062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1.01</v>
      </c>
      <c r="C65" s="52">
        <v>63</v>
      </c>
      <c r="D65" s="33">
        <f t="shared" si="0"/>
        <v>63.63</v>
      </c>
      <c r="E65" s="54">
        <v>16.899999999999999</v>
      </c>
      <c r="F65" s="15">
        <v>8.1</v>
      </c>
      <c r="G65" s="35">
        <f t="shared" si="1"/>
        <v>18.053352876959028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0.99</v>
      </c>
      <c r="C66" s="52">
        <v>63</v>
      </c>
      <c r="D66" s="33">
        <f t="shared" si="0"/>
        <v>62.37</v>
      </c>
      <c r="E66" s="54">
        <v>17.3</v>
      </c>
      <c r="F66" s="15">
        <v>8.1</v>
      </c>
      <c r="G66" s="35">
        <f t="shared" si="1"/>
        <v>17.539652779592988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0.87</v>
      </c>
      <c r="C67" s="52">
        <v>63</v>
      </c>
      <c r="D67" s="33">
        <f t="shared" si="0"/>
        <v>54.81</v>
      </c>
      <c r="E67" s="54">
        <v>17.8</v>
      </c>
      <c r="F67" s="15">
        <v>8.1</v>
      </c>
      <c r="G67" s="35">
        <f t="shared" si="1"/>
        <v>16.735842193246356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0.7</v>
      </c>
      <c r="C68" s="52">
        <v>63</v>
      </c>
      <c r="D68" s="33">
        <f t="shared" si="0"/>
        <v>44.099999999999994</v>
      </c>
      <c r="E68" s="54">
        <v>18</v>
      </c>
      <c r="F68" s="15">
        <v>8.1999999999999993</v>
      </c>
      <c r="G68" s="35">
        <f t="shared" si="1"/>
        <v>16.808514707145559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0.99</v>
      </c>
      <c r="C69" s="52">
        <v>63</v>
      </c>
      <c r="D69" s="33">
        <f t="shared" si="0"/>
        <v>62.37</v>
      </c>
      <c r="E69" s="54">
        <v>18.600000000000001</v>
      </c>
      <c r="F69" s="15">
        <v>8</v>
      </c>
      <c r="G69" s="35">
        <f t="shared" si="1"/>
        <v>15.50057946791504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0.93</v>
      </c>
      <c r="C70" s="52">
        <v>63</v>
      </c>
      <c r="D70" s="33">
        <f t="shared" si="0"/>
        <v>58.59</v>
      </c>
      <c r="E70" s="54">
        <v>18.600000000000001</v>
      </c>
      <c r="F70" s="15">
        <v>8.1999999999999993</v>
      </c>
      <c r="G70" s="35">
        <f t="shared" si="1"/>
        <v>16.578161676213199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0.9</v>
      </c>
      <c r="C71" s="52">
        <v>63</v>
      </c>
      <c r="D71" s="33">
        <f t="shared" si="0"/>
        <v>56.7</v>
      </c>
      <c r="E71" s="54">
        <v>18.7</v>
      </c>
      <c r="F71" s="15">
        <v>8.1999999999999993</v>
      </c>
      <c r="G71" s="35">
        <f t="shared" si="1"/>
        <v>16.412004620611608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0.91</v>
      </c>
      <c r="C72" s="52">
        <v>63</v>
      </c>
      <c r="D72" s="33">
        <f t="shared" si="0"/>
        <v>57.330000000000005</v>
      </c>
      <c r="E72" s="54">
        <v>18.600000000000001</v>
      </c>
      <c r="F72" s="15">
        <v>8.1999999999999993</v>
      </c>
      <c r="G72" s="35">
        <f t="shared" si="1"/>
        <v>16.540493978596473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0.8</v>
      </c>
      <c r="C73" s="52">
        <v>63</v>
      </c>
      <c r="D73" s="33">
        <f t="shared" si="0"/>
        <v>50.400000000000006</v>
      </c>
      <c r="E73" s="54">
        <v>18.600000000000001</v>
      </c>
      <c r="F73" s="15">
        <v>7.9</v>
      </c>
      <c r="G73" s="35">
        <f t="shared" si="1"/>
        <v>14.616288788010943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0.89</v>
      </c>
      <c r="C74" s="52">
        <v>63</v>
      </c>
      <c r="D74" s="33">
        <f t="shared" si="0"/>
        <v>56.07</v>
      </c>
      <c r="E74" s="54">
        <v>18.899999999999999</v>
      </c>
      <c r="F74" s="15">
        <v>8</v>
      </c>
      <c r="G74" s="35">
        <f t="shared" si="1"/>
        <v>15.021146292074109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>
        <v>0.99</v>
      </c>
      <c r="C75" s="52">
        <v>63</v>
      </c>
      <c r="D75" s="33">
        <f t="shared" si="0"/>
        <v>62.37</v>
      </c>
      <c r="E75" s="54">
        <v>19.100000000000001</v>
      </c>
      <c r="F75" s="15">
        <v>8</v>
      </c>
      <c r="G75" s="35">
        <f t="shared" si="1"/>
        <v>14.991858536347843</v>
      </c>
      <c r="H75" s="47" t="str">
        <f t="shared" si="2"/>
        <v>YES</v>
      </c>
      <c r="I75" s="50">
        <v>300</v>
      </c>
    </row>
    <row r="76" spans="1:9" ht="24" customHeight="1" x14ac:dyDescent="0.35">
      <c r="A76" s="71">
        <v>26</v>
      </c>
      <c r="B76" s="6">
        <v>1.02</v>
      </c>
      <c r="C76" s="52">
        <v>63</v>
      </c>
      <c r="D76" s="33">
        <f t="shared" si="0"/>
        <v>64.260000000000005</v>
      </c>
      <c r="E76" s="54">
        <v>19.5</v>
      </c>
      <c r="F76" s="15">
        <v>8.1</v>
      </c>
      <c r="G76" s="35">
        <f t="shared" si="1"/>
        <v>15.200075165599861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1</v>
      </c>
      <c r="C77" s="52">
        <v>63</v>
      </c>
      <c r="D77" s="33">
        <f t="shared" si="0"/>
        <v>63</v>
      </c>
      <c r="E77" s="54">
        <v>20.2</v>
      </c>
      <c r="F77" s="15">
        <v>8.1999999999999993</v>
      </c>
      <c r="G77" s="35">
        <f t="shared" si="1"/>
        <v>15.019757721449437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0.93</v>
      </c>
      <c r="C78" s="52">
        <v>63</v>
      </c>
      <c r="D78" s="33">
        <f t="shared" si="0"/>
        <v>58.59</v>
      </c>
      <c r="E78" s="54">
        <v>19.899999999999999</v>
      </c>
      <c r="F78" s="15">
        <v>8.1999999999999993</v>
      </c>
      <c r="G78" s="35">
        <f t="shared" si="1"/>
        <v>15.201792160456069</v>
      </c>
      <c r="H78" s="47" t="str">
        <f t="shared" si="2"/>
        <v>YES</v>
      </c>
      <c r="I78" s="50">
        <v>300</v>
      </c>
    </row>
    <row r="79" spans="1:9" ht="24" customHeight="1" x14ac:dyDescent="0.35">
      <c r="A79" s="71">
        <v>29</v>
      </c>
      <c r="B79" s="6">
        <v>0.94</v>
      </c>
      <c r="C79" s="52">
        <v>63</v>
      </c>
      <c r="D79" s="33">
        <f t="shared" si="0"/>
        <v>59.22</v>
      </c>
      <c r="E79" s="54">
        <v>20.5</v>
      </c>
      <c r="F79" s="15">
        <v>8.3000000000000007</v>
      </c>
      <c r="G79" s="35">
        <f t="shared" si="1"/>
        <v>15.173875427623742</v>
      </c>
      <c r="H79" s="47" t="str">
        <f t="shared" si="2"/>
        <v>YES</v>
      </c>
      <c r="I79" s="50">
        <v>300</v>
      </c>
    </row>
    <row r="80" spans="1:9" ht="24" customHeight="1" x14ac:dyDescent="0.35">
      <c r="A80" s="71">
        <v>30</v>
      </c>
      <c r="B80" s="6">
        <v>0.93</v>
      </c>
      <c r="C80" s="52">
        <v>63</v>
      </c>
      <c r="D80" s="33">
        <f t="shared" si="0"/>
        <v>58.59</v>
      </c>
      <c r="E80" s="54">
        <v>20</v>
      </c>
      <c r="F80" s="15">
        <v>8.1999999999999993</v>
      </c>
      <c r="G80" s="35">
        <f t="shared" si="1"/>
        <v>15.100656839038061</v>
      </c>
      <c r="H80" s="47" t="str">
        <f t="shared" si="2"/>
        <v>YES</v>
      </c>
      <c r="I80" s="50">
        <v>300</v>
      </c>
    </row>
    <row r="81" spans="1:9" ht="24" customHeight="1" thickBot="1" x14ac:dyDescent="0.4">
      <c r="A81" s="72">
        <v>31</v>
      </c>
      <c r="B81" s="8">
        <v>0.97</v>
      </c>
      <c r="C81" s="53">
        <v>63</v>
      </c>
      <c r="D81" s="34">
        <f t="shared" si="0"/>
        <v>61.11</v>
      </c>
      <c r="E81" s="55">
        <v>20.2</v>
      </c>
      <c r="F81" s="19">
        <v>8.3000000000000007</v>
      </c>
      <c r="G81" s="34">
        <f t="shared" si="1"/>
        <v>15.533703980599009</v>
      </c>
      <c r="H81" s="48" t="str">
        <f t="shared" si="2"/>
        <v>YES</v>
      </c>
      <c r="I81" s="51">
        <v>300</v>
      </c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5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4" x14ac:dyDescent="0.3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2023-06-06T17:13:36Z</cp:lastPrinted>
  <dcterms:created xsi:type="dcterms:W3CDTF">2008-11-12T20:47:25Z</dcterms:created>
  <dcterms:modified xsi:type="dcterms:W3CDTF">2023-06-06T17:19:12Z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