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3-4_2\"/>
    </mc:Choice>
  </mc:AlternateContent>
  <xr:revisionPtr revIDLastSave="0" documentId="13_ncr:1_{506B8536-C8CF-48F5-B7F5-D28E1B463AEC}" xr6:coauthVersionLast="47" xr6:coauthVersionMax="47" xr10:uidLastSave="{00000000-0000-0000-0000-000000000000}"/>
  <workbookProtection workbookPassword="CCC7" lockStructure="1"/>
  <bookViews>
    <workbookView xWindow="29745" yWindow="735" windowWidth="14925" windowHeight="13515" xr2:uid="{00000000-000D-0000-FFFF-FFFF00000000}"/>
  </bookViews>
  <sheets>
    <sheet name="Turbidity and CTs" sheetId="38753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38753" l="1"/>
  <c r="D81" i="38753"/>
  <c r="G80" i="38753"/>
  <c r="D80" i="38753"/>
  <c r="G79" i="38753"/>
  <c r="D79" i="38753"/>
  <c r="G78" i="38753"/>
  <c r="D78" i="38753"/>
  <c r="G77" i="38753"/>
  <c r="D77" i="38753"/>
  <c r="G76" i="38753"/>
  <c r="D76" i="38753"/>
  <c r="G75" i="38753"/>
  <c r="D75" i="38753"/>
  <c r="G74" i="38753"/>
  <c r="D74" i="38753"/>
  <c r="G73" i="38753"/>
  <c r="D73" i="38753"/>
  <c r="G72" i="38753"/>
  <c r="D72" i="38753"/>
  <c r="G71" i="38753"/>
  <c r="D71" i="38753"/>
  <c r="G70" i="38753"/>
  <c r="D70" i="38753"/>
  <c r="G69" i="38753"/>
  <c r="D69" i="38753"/>
  <c r="G68" i="38753"/>
  <c r="D68" i="38753"/>
  <c r="G67" i="38753"/>
  <c r="D67" i="38753"/>
  <c r="G66" i="38753"/>
  <c r="D66" i="38753"/>
  <c r="G65" i="38753"/>
  <c r="D65" i="38753"/>
  <c r="G64" i="38753"/>
  <c r="D64" i="38753"/>
  <c r="G63" i="38753"/>
  <c r="D63" i="38753"/>
  <c r="G62" i="38753"/>
  <c r="D62" i="38753"/>
  <c r="G61" i="38753"/>
  <c r="D61" i="38753"/>
  <c r="G60" i="38753"/>
  <c r="D60" i="38753"/>
  <c r="G59" i="38753"/>
  <c r="D59" i="38753"/>
  <c r="G58" i="38753"/>
  <c r="D58" i="38753"/>
  <c r="G57" i="38753"/>
  <c r="D57" i="38753"/>
  <c r="G56" i="38753"/>
  <c r="D56" i="38753"/>
  <c r="G55" i="38753"/>
  <c r="D55" i="38753"/>
  <c r="G54" i="38753"/>
  <c r="D54" i="38753"/>
  <c r="G53" i="38753"/>
  <c r="D53" i="38753"/>
  <c r="G52" i="38753"/>
  <c r="G51" i="38753"/>
  <c r="D51" i="387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Braund Linda O</author>
  </authors>
  <commentList>
    <comment ref="D49" authorId="0" shapeId="0" xr:uid="{7AEA3029-9302-4735-B811-DB44B4A2BFC8}">
      <text>
        <r>
          <rPr>
            <b/>
            <sz val="9"/>
            <color indexed="81"/>
            <rFont val="Tahoma"/>
            <charset val="1"/>
          </rPr>
          <t>OK Per Gregg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<sst xmlns="http://schemas.openxmlformats.org/spreadsheetml/2006/main" count="94" uniqueCount="59">
  <si>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</si>
  <si>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</si>
  <si>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</si>
  <si>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</si>
  <si>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</si>
  <si>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</si>
  <si>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</si>
  <si>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</si>
  <si>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</si>
  <si>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</si>
  <si>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</si>
  <si>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</si>
  <si>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</si>
  <si>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</si>
  <si>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</si>
  <si>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</si>
  <si>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</si>
  <si>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r>
      <t>Contact Time         (</t>
    </r>
    <r>
      <rPr>
        <b/>
        <sz val="11"/>
        <color rgb="FF000000"/>
        <rFont val="Arial"/>
        <family val="2"/>
      </rPr>
      <t>T</t>
    </r>
    <r>
      <rPr>
        <sz val="11"/>
        <color rgb="FF000000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</si>
  <si>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</si>
  <si>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color rgb="FF000000"/>
        <rFont val="Arial"/>
        <family val="2"/>
      </rPr>
      <t xml:space="preserve">2 </t>
    </r>
    <r>
      <rPr>
        <sz val="11"/>
        <color rgb="FF000000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</si>
  <si>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</si>
  <si>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Residual at 1st User ( </t>
    </r>
    <r>
      <rPr>
        <b/>
        <sz val="11"/>
        <color rgb="FF000000"/>
        <rFont val="Arial"/>
        <family val="2"/>
      </rPr>
      <t>C</t>
    </r>
    <r>
      <rPr>
        <sz val="11"/>
        <color rgb="FF000000"/>
        <rFont val="Arial"/>
        <family val="2"/>
      </rPr>
      <t xml:space="preserve"> ) </t>
    </r>
    <r>
      <rPr>
        <vertAlign val="superscript"/>
        <sz val="10"/>
        <color rgb="FF000000"/>
        <rFont val="Arial"/>
        <family val="2"/>
      </rPr>
      <t>3</t>
    </r>
  </si>
  <si>
    <r>
      <t xml:space="preserve">CT Met? </t>
    </r>
    <r>
      <rPr>
        <vertAlign val="superscript"/>
        <sz val="12"/>
        <color rgb="FF000000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</si>
  <si>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</si>
  <si>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</si>
  <si>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</si>
  <si>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</si>
  <si>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</si>
  <si>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</si>
  <si>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</si>
  <si>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</si>
  <si>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</si>
  <si>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</si>
  <si>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</si>
  <si>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t xml:space="preserve">WTP :  TP - </t>
  </si>
  <si>
    <t>WTP - :</t>
  </si>
  <si>
    <t>CT's met everyday?
 (see back)</t>
  </si>
  <si>
    <t xml:space="preserve">All Cl2 residual at entry point
  ≥ 0.2 mg/l? </t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</si>
  <si>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</si>
  <si>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</si>
  <si>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</si>
  <si>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 xml:space="preserve"> If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</si>
  <si>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color rgb="FF000000"/>
        <rFont val="Arial"/>
        <family val="2"/>
      </rPr>
      <t xml:space="preserve">     correspond to continuous readings' maximum.  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</si>
  <si>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color rgb="FF000000"/>
        <rFont val="Arial"/>
        <family val="2"/>
      </rPr>
      <t>Giardia</t>
    </r>
    <r>
      <rPr>
        <b/>
        <sz val="10"/>
        <color rgb="FF000000"/>
        <rFont val="Arial"/>
        <family val="2"/>
      </rPr>
      <t xml:space="preserve"> Log Inactive:</t>
    </r>
  </si>
  <si>
    <r>
      <rPr>
        <b/>
        <sz val="10"/>
        <color rgb="FF000000"/>
        <rFont val="Arial"/>
        <family val="2"/>
      </rPr>
      <t>Return by 10th of following month by email, fax, or mail to:</t>
    </r>
    <r>
      <rPr>
        <sz val="10"/>
        <color rgb="FF000000"/>
        <rFont val="Arial"/>
        <family val="2"/>
      </rPr>
      <t xml:space="preserve"> 
</t>
    </r>
    <r>
      <rPr>
        <u/>
        <sz val="10"/>
        <color rgb="FF000000"/>
        <rFont val="Arial"/>
        <family val="2"/>
      </rPr>
      <t>dwp.dmce@state.or.us</t>
    </r>
    <r>
      <rPr>
        <sz val="10"/>
        <color rgb="FF000000"/>
        <rFont val="Arial"/>
        <family val="2"/>
      </rPr>
      <t>; 971-673-0694; or Drinking Water Services, PO Box 14350, Portland, OR  97293-0350</t>
    </r>
  </si>
  <si>
    <t>Revised July 2018</t>
  </si>
  <si>
    <t>Brighton Water Co</t>
  </si>
  <si>
    <t>05104</t>
  </si>
  <si>
    <t>Sherri Stewart</t>
  </si>
  <si>
    <t>yes</t>
  </si>
  <si>
    <t>TILLAMOOK</t>
  </si>
  <si>
    <t>503-647-6485</t>
  </si>
  <si>
    <t>Highest Reading of the Day 1 [NTU]ept ept</t>
  </si>
  <si>
    <t>CERT #:sf</t>
  </si>
  <si>
    <t xml:space="preserve">      1  Including continuous NTU data, if applicable, for optimization recording purposes.  Compliance values in columns 12 AM through 8 PM may not                  ept eb </t>
  </si>
  <si>
    <t>f</t>
  </si>
  <si>
    <t>Feb 2025</t>
  </si>
  <si>
    <t>Mar 4 2025</t>
  </si>
  <si>
    <t>Feb2025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</si>
</sst>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b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2"/>
      <color rgb="FF000000"/>
      <name val="Arial"/>
      <family val="2"/>
    </font>
    <font>
      <vertAlign val="superscript"/>
      <sz val="10"/>
      <color rgb="FF000000"/>
      <name val="Arial"/>
      <family val="2"/>
    </font>
    <font>
      <u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u/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19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20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0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9" xfId="0" applyNumberFormat="1" applyFont="1" applyBorder="1" applyAlignment="1" applyProtection="1">
      <alignment horizontal="center" vertical="center"/>
      <protection locked="0"/>
    </xf>
    <xf numFmtId="14" fontId="5" fillId="0" borderId="15" xfId="0" applyNumberFormat="1" applyFont="1" applyBorder="1" applyAlignment="1" applyProtection="1">
      <alignment wrapText="1"/>
      <protection locked="0"/>
    </xf>
    <xf numFmtId="15" fontId="5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0" xfId="0" applyFont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 applyProtection="1">
      <alignment wrapText="1"/>
      <protection locked="0"/>
    </xf>
    <xf numFmtId="0" fontId="5" fillId="0" borderId="46" xfId="0" applyFont="1" applyBorder="1" applyAlignment="1" applyProtection="1">
      <alignment wrapText="1"/>
      <protection locked="0"/>
    </xf>
    <xf numFmtId="0" fontId="5" fillId="0" borderId="47" xfId="0" applyFont="1" applyBorder="1" applyAlignment="1" applyProtection="1">
      <alignment wrapText="1"/>
      <protection locked="0"/>
    </xf>
    <xf numFmtId="2" fontId="6" fillId="0" borderId="35" xfId="0" applyNumberFormat="1" applyFont="1" applyBorder="1" applyAlignment="1" applyProtection="1">
      <alignment horizontal="center"/>
      <protection locked="0"/>
    </xf>
    <xf numFmtId="2" fontId="6" fillId="0" borderId="22" xfId="0" applyNumberFormat="1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2" fontId="6" fillId="0" borderId="49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49" fontId="5" fillId="0" borderId="19" xfId="0" applyNumberFormat="1" applyFont="1" applyBorder="1" applyProtection="1">
      <protection locked="0"/>
    </xf>
    <xf numFmtId="49" fontId="0" fillId="0" borderId="19" xfId="0" applyNumberFormat="1" applyBorder="1" applyProtection="1"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2" fontId="6" fillId="0" borderId="36" xfId="0" applyNumberFormat="1" applyFont="1" applyBorder="1" applyAlignment="1" applyProtection="1">
      <alignment horizont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17" xfId="0" applyFont="1" applyBorder="1" applyProtection="1"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43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0" fillId="0" borderId="43" xfId="0" applyBorder="1" applyProtection="1">
      <protection locked="0"/>
    </xf>
    <xf numFmtId="0" fontId="14" fillId="0" borderId="0" xfId="0" applyFont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4"/>
  <sheetViews>
    <sheetView tabSelected="1" topLeftCell="A35" workbookViewId="0">
      <selection activeCell="D49" sqref="D49"/>
    </sheetView>
  </sheetViews>
  <sheetFormatPr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257" width="9.140625" style="1" customWidth="1"/>
  </cols>
  <sheetData>
    <row r="1" spans="1:9" s="2" customFormat="1" ht="20.100000000000001" customHeight="1" x14ac:dyDescent="0.2">
      <c r="A1" s="118" t="s">
        <v>40</v>
      </c>
      <c r="B1" s="118"/>
      <c r="C1" s="118"/>
      <c r="D1" s="118"/>
      <c r="E1" s="118"/>
      <c r="F1" s="118"/>
      <c r="G1" s="118"/>
      <c r="H1" s="61" t="s">
        <v>5</v>
      </c>
      <c r="I1" s="43" t="s">
        <v>50</v>
      </c>
    </row>
    <row r="2" spans="1:9" s="2" customFormat="1" ht="20.25" customHeight="1" x14ac:dyDescent="0.2">
      <c r="A2" s="89" t="s">
        <v>18</v>
      </c>
      <c r="B2" s="89"/>
      <c r="C2" s="89"/>
      <c r="D2" s="89"/>
      <c r="E2" s="89"/>
      <c r="F2" s="89"/>
      <c r="G2" s="89"/>
      <c r="H2" s="62" t="s">
        <v>11</v>
      </c>
      <c r="I2" s="44" t="s">
        <v>56</v>
      </c>
    </row>
    <row r="3" spans="1:9" s="10" customFormat="1" ht="20.100000000000001" customHeight="1" x14ac:dyDescent="0.25">
      <c r="A3" s="63"/>
      <c r="B3" s="98" t="s">
        <v>46</v>
      </c>
      <c r="C3" s="98"/>
      <c r="D3" s="98"/>
      <c r="E3" s="64" t="s">
        <v>10</v>
      </c>
      <c r="F3" s="101" t="s">
        <v>47</v>
      </c>
      <c r="G3" s="102"/>
      <c r="H3" s="37" t="s">
        <v>34</v>
      </c>
      <c r="I3" s="45"/>
    </row>
    <row r="4" spans="1:9" s="3" customFormat="1" ht="31.5" customHeight="1" x14ac:dyDescent="0.2">
      <c r="A4" s="65" t="s">
        <v>13</v>
      </c>
      <c r="B4" s="66" t="s">
        <v>28</v>
      </c>
      <c r="C4" s="67" t="s">
        <v>29</v>
      </c>
      <c r="D4" s="68" t="s">
        <v>30</v>
      </c>
      <c r="E4" s="69" t="s">
        <v>31</v>
      </c>
      <c r="F4" s="70" t="s">
        <v>32</v>
      </c>
      <c r="G4" s="71" t="s">
        <v>33</v>
      </c>
      <c r="H4" s="103" t="s">
        <v>52</v>
      </c>
      <c r="I4" s="104"/>
    </row>
    <row r="5" spans="1:9" ht="22.15" customHeight="1" x14ac:dyDescent="0.2">
      <c r="A5" s="72">
        <v>1</v>
      </c>
      <c r="B5" s="11"/>
      <c r="C5" s="41"/>
      <c r="D5" s="41"/>
      <c r="E5" s="13">
        <v>0.43</v>
      </c>
      <c r="F5" s="12"/>
      <c r="G5" s="5"/>
      <c r="H5" s="105"/>
      <c r="I5" s="106"/>
    </row>
    <row r="6" spans="1:9" ht="22.15" customHeight="1" x14ac:dyDescent="0.2">
      <c r="A6" s="73">
        <v>2</v>
      </c>
      <c r="B6" s="14"/>
      <c r="C6" s="16"/>
      <c r="D6" s="16"/>
      <c r="E6" s="17">
        <v>0.45</v>
      </c>
      <c r="F6" s="15"/>
      <c r="G6" s="7"/>
      <c r="H6" s="96"/>
      <c r="I6" s="97"/>
    </row>
    <row r="7" spans="1:9" ht="22.15" customHeight="1" x14ac:dyDescent="0.2">
      <c r="A7" s="73">
        <v>3</v>
      </c>
      <c r="B7" s="14"/>
      <c r="C7" s="16"/>
      <c r="D7" s="16"/>
      <c r="E7" s="17">
        <v>0.45</v>
      </c>
      <c r="F7" s="15"/>
      <c r="G7" s="7"/>
      <c r="H7" s="96"/>
      <c r="I7" s="97"/>
    </row>
    <row r="8" spans="1:9" ht="22.15" customHeight="1" x14ac:dyDescent="0.2">
      <c r="A8" s="73">
        <v>4</v>
      </c>
      <c r="B8" s="14"/>
      <c r="C8" s="16"/>
      <c r="D8" s="16"/>
      <c r="E8" s="17">
        <v>0.4</v>
      </c>
      <c r="F8" s="15"/>
      <c r="G8" s="7"/>
      <c r="H8" s="96"/>
      <c r="I8" s="97"/>
    </row>
    <row r="9" spans="1:9" ht="22.15" customHeight="1" x14ac:dyDescent="0.2">
      <c r="A9" s="73">
        <v>5</v>
      </c>
      <c r="B9" s="14"/>
      <c r="C9" s="16"/>
      <c r="D9" s="16"/>
      <c r="E9" s="17">
        <v>0.4</v>
      </c>
      <c r="F9" s="15"/>
      <c r="G9" s="7"/>
      <c r="H9" s="96"/>
      <c r="I9" s="97"/>
    </row>
    <row r="10" spans="1:9" ht="22.15" customHeight="1" x14ac:dyDescent="0.2">
      <c r="A10" s="73">
        <v>6</v>
      </c>
      <c r="B10" s="14"/>
      <c r="C10" s="16"/>
      <c r="D10" s="16"/>
      <c r="E10" s="17">
        <v>0.38</v>
      </c>
      <c r="F10" s="15"/>
      <c r="G10" s="7"/>
      <c r="H10" s="96"/>
      <c r="I10" s="97"/>
    </row>
    <row r="11" spans="1:9" ht="22.15" customHeight="1" x14ac:dyDescent="0.2">
      <c r="A11" s="73">
        <v>7</v>
      </c>
      <c r="B11" s="14"/>
      <c r="C11" s="16"/>
      <c r="D11" s="16"/>
      <c r="E11" s="17">
        <v>0.38</v>
      </c>
      <c r="F11" s="15"/>
      <c r="G11" s="7"/>
      <c r="H11" s="96"/>
      <c r="I11" s="97"/>
    </row>
    <row r="12" spans="1:9" ht="22.15" customHeight="1" x14ac:dyDescent="0.2">
      <c r="A12" s="73">
        <v>8</v>
      </c>
      <c r="B12" s="14"/>
      <c r="C12" s="16"/>
      <c r="D12" s="16"/>
      <c r="E12" s="17">
        <v>0.4</v>
      </c>
      <c r="F12" s="15"/>
      <c r="G12" s="7"/>
      <c r="H12" s="96"/>
      <c r="I12" s="97"/>
    </row>
    <row r="13" spans="1:9" ht="22.15" customHeight="1" x14ac:dyDescent="0.2">
      <c r="A13" s="73">
        <v>9</v>
      </c>
      <c r="B13" s="14"/>
      <c r="C13" s="16"/>
      <c r="D13" s="16"/>
      <c r="E13" s="17">
        <v>0.42</v>
      </c>
      <c r="F13" s="15"/>
      <c r="G13" s="7"/>
      <c r="H13" s="96"/>
      <c r="I13" s="97"/>
    </row>
    <row r="14" spans="1:9" ht="22.15" customHeight="1" x14ac:dyDescent="0.2">
      <c r="A14" s="73">
        <v>10</v>
      </c>
      <c r="B14" s="14"/>
      <c r="C14" s="16"/>
      <c r="D14" s="16"/>
      <c r="E14" s="17">
        <v>0.43</v>
      </c>
      <c r="F14" s="15"/>
      <c r="G14" s="7"/>
      <c r="H14" s="96"/>
      <c r="I14" s="97"/>
    </row>
    <row r="15" spans="1:9" ht="22.15" customHeight="1" x14ac:dyDescent="0.2">
      <c r="A15" s="73">
        <v>11</v>
      </c>
      <c r="B15" s="14"/>
      <c r="C15" s="16"/>
      <c r="D15" s="16"/>
      <c r="E15" s="17">
        <v>0.43</v>
      </c>
      <c r="F15" s="15"/>
      <c r="G15" s="7"/>
      <c r="H15" s="96"/>
      <c r="I15" s="97"/>
    </row>
    <row r="16" spans="1:9" ht="22.15" customHeight="1" x14ac:dyDescent="0.2">
      <c r="A16" s="73">
        <v>12</v>
      </c>
      <c r="B16" s="14"/>
      <c r="C16" s="16"/>
      <c r="D16" s="16"/>
      <c r="E16" s="17">
        <v>0.4</v>
      </c>
      <c r="F16" s="15"/>
      <c r="G16" s="7"/>
      <c r="H16" s="96"/>
      <c r="I16" s="97"/>
    </row>
    <row r="17" spans="1:9" ht="22.15" customHeight="1" x14ac:dyDescent="0.2">
      <c r="A17" s="73">
        <v>13</v>
      </c>
      <c r="B17" s="14"/>
      <c r="C17" s="16"/>
      <c r="D17" s="16"/>
      <c r="E17" s="17">
        <v>0.4</v>
      </c>
      <c r="F17" s="15"/>
      <c r="G17" s="7"/>
      <c r="H17" s="96"/>
      <c r="I17" s="97"/>
    </row>
    <row r="18" spans="1:9" ht="22.15" customHeight="1" x14ac:dyDescent="0.2">
      <c r="A18" s="73">
        <v>14</v>
      </c>
      <c r="B18" s="14"/>
      <c r="C18" s="16"/>
      <c r="D18" s="16"/>
      <c r="E18" s="17">
        <v>0.4</v>
      </c>
      <c r="F18" s="15"/>
      <c r="G18" s="7"/>
      <c r="H18" s="96"/>
      <c r="I18" s="97"/>
    </row>
    <row r="19" spans="1:9" ht="22.15" customHeight="1" x14ac:dyDescent="0.2">
      <c r="A19" s="73">
        <v>15</v>
      </c>
      <c r="B19" s="14"/>
      <c r="C19" s="16"/>
      <c r="D19" s="16"/>
      <c r="E19" s="17">
        <v>0.38</v>
      </c>
      <c r="F19" s="15"/>
      <c r="G19" s="7"/>
      <c r="H19" s="96"/>
      <c r="I19" s="97"/>
    </row>
    <row r="20" spans="1:9" ht="22.15" customHeight="1" x14ac:dyDescent="0.2">
      <c r="A20" s="73">
        <v>16</v>
      </c>
      <c r="B20" s="14"/>
      <c r="C20" s="16"/>
      <c r="D20" s="16"/>
      <c r="E20" s="17">
        <v>0.38</v>
      </c>
      <c r="F20" s="15"/>
      <c r="G20" s="7"/>
      <c r="H20" s="96"/>
      <c r="I20" s="97"/>
    </row>
    <row r="21" spans="1:9" ht="22.15" customHeight="1" x14ac:dyDescent="0.2">
      <c r="A21" s="73">
        <v>17</v>
      </c>
      <c r="B21" s="14"/>
      <c r="C21" s="16"/>
      <c r="D21" s="16"/>
      <c r="E21" s="17">
        <v>0.38</v>
      </c>
      <c r="F21" s="15"/>
      <c r="G21" s="7"/>
      <c r="H21" s="96"/>
      <c r="I21" s="97"/>
    </row>
    <row r="22" spans="1:9" ht="22.15" customHeight="1" x14ac:dyDescent="0.2">
      <c r="A22" s="73">
        <v>18</v>
      </c>
      <c r="B22" s="14"/>
      <c r="C22" s="16"/>
      <c r="D22" s="16"/>
      <c r="E22" s="17">
        <v>0.37</v>
      </c>
      <c r="F22" s="15"/>
      <c r="G22" s="7"/>
      <c r="H22" s="96"/>
      <c r="I22" s="97"/>
    </row>
    <row r="23" spans="1:9" ht="22.15" customHeight="1" x14ac:dyDescent="0.2">
      <c r="A23" s="73">
        <v>19</v>
      </c>
      <c r="B23" s="14"/>
      <c r="C23" s="16"/>
      <c r="D23" s="16"/>
      <c r="E23" s="17">
        <v>0.37</v>
      </c>
      <c r="F23" s="15"/>
      <c r="G23" s="7"/>
      <c r="H23" s="96"/>
      <c r="I23" s="97"/>
    </row>
    <row r="24" spans="1:9" ht="22.15" customHeight="1" x14ac:dyDescent="0.2">
      <c r="A24" s="73">
        <v>20</v>
      </c>
      <c r="B24" s="14"/>
      <c r="C24" s="16"/>
      <c r="D24" s="16"/>
      <c r="E24" s="17">
        <v>0.38</v>
      </c>
      <c r="F24" s="15"/>
      <c r="G24" s="7"/>
      <c r="H24" s="96"/>
      <c r="I24" s="97"/>
    </row>
    <row r="25" spans="1:9" ht="22.15" customHeight="1" x14ac:dyDescent="0.2">
      <c r="A25" s="73">
        <v>21</v>
      </c>
      <c r="B25" s="14"/>
      <c r="C25" s="16"/>
      <c r="D25" s="16"/>
      <c r="E25" s="17">
        <v>0.35</v>
      </c>
      <c r="F25" s="15"/>
      <c r="G25" s="7"/>
      <c r="H25" s="96"/>
      <c r="I25" s="97"/>
    </row>
    <row r="26" spans="1:9" ht="22.15" customHeight="1" x14ac:dyDescent="0.2">
      <c r="A26" s="73">
        <v>22</v>
      </c>
      <c r="B26" s="14"/>
      <c r="C26" s="16"/>
      <c r="D26" s="16"/>
      <c r="E26" s="17">
        <v>0.35</v>
      </c>
      <c r="F26" s="15"/>
      <c r="G26" s="7"/>
      <c r="H26" s="96"/>
      <c r="I26" s="97"/>
    </row>
    <row r="27" spans="1:9" ht="22.15" customHeight="1" x14ac:dyDescent="0.2">
      <c r="A27" s="73">
        <v>23</v>
      </c>
      <c r="B27" s="14"/>
      <c r="C27" s="16"/>
      <c r="D27" s="16"/>
      <c r="E27" s="17">
        <v>0.38</v>
      </c>
      <c r="F27" s="15"/>
      <c r="G27" s="7"/>
      <c r="H27" s="96"/>
      <c r="I27" s="97"/>
    </row>
    <row r="28" spans="1:9" ht="22.15" customHeight="1" x14ac:dyDescent="0.2">
      <c r="A28" s="73">
        <v>24</v>
      </c>
      <c r="B28" s="14"/>
      <c r="C28" s="16"/>
      <c r="D28" s="16"/>
      <c r="E28" s="17">
        <v>0.4</v>
      </c>
      <c r="F28" s="15"/>
      <c r="G28" s="7"/>
      <c r="H28" s="96"/>
      <c r="I28" s="97"/>
    </row>
    <row r="29" spans="1:9" ht="22.15" customHeight="1" x14ac:dyDescent="0.2">
      <c r="A29" s="73">
        <v>25</v>
      </c>
      <c r="B29" s="14"/>
      <c r="C29" s="16"/>
      <c r="D29" s="16"/>
      <c r="E29" s="17">
        <v>0.4</v>
      </c>
      <c r="F29" s="15"/>
      <c r="G29" s="7"/>
      <c r="H29" s="96"/>
      <c r="I29" s="97"/>
    </row>
    <row r="30" spans="1:9" ht="22.15" customHeight="1" x14ac:dyDescent="0.2">
      <c r="A30" s="73">
        <v>26</v>
      </c>
      <c r="B30" s="14"/>
      <c r="C30" s="16"/>
      <c r="D30" s="16"/>
      <c r="E30" s="17">
        <v>0.42</v>
      </c>
      <c r="F30" s="15"/>
      <c r="G30" s="7"/>
      <c r="H30" s="96"/>
      <c r="I30" s="97"/>
    </row>
    <row r="31" spans="1:9" ht="22.15" customHeight="1" x14ac:dyDescent="0.2">
      <c r="A31" s="73">
        <v>27</v>
      </c>
      <c r="B31" s="14"/>
      <c r="C31" s="16"/>
      <c r="D31" s="16"/>
      <c r="E31" s="17">
        <v>0.4</v>
      </c>
      <c r="F31" s="15"/>
      <c r="G31" s="7"/>
      <c r="H31" s="96"/>
      <c r="I31" s="97"/>
    </row>
    <row r="32" spans="1:9" ht="22.15" customHeight="1" x14ac:dyDescent="0.2">
      <c r="A32" s="73">
        <v>28</v>
      </c>
      <c r="B32" s="14"/>
      <c r="C32" s="16"/>
      <c r="D32" s="16"/>
      <c r="E32" s="17">
        <v>0.4</v>
      </c>
      <c r="F32" s="15"/>
      <c r="G32" s="7"/>
      <c r="H32" s="96"/>
      <c r="I32" s="97"/>
    </row>
    <row r="33" spans="1:9" ht="22.15" customHeight="1" x14ac:dyDescent="0.2">
      <c r="A33" s="73">
        <v>29</v>
      </c>
      <c r="B33" s="14"/>
      <c r="C33" s="16"/>
      <c r="D33" s="16"/>
      <c r="E33" s="17"/>
      <c r="F33" s="15"/>
      <c r="G33" s="7"/>
      <c r="H33" s="96"/>
      <c r="I33" s="97"/>
    </row>
    <row r="34" spans="1:9" ht="22.15" customHeight="1" x14ac:dyDescent="0.2">
      <c r="A34" s="73">
        <v>30</v>
      </c>
      <c r="B34" s="14"/>
      <c r="C34" s="16"/>
      <c r="D34" s="16"/>
      <c r="E34" s="17"/>
      <c r="F34" s="15"/>
      <c r="G34" s="7"/>
      <c r="H34" s="96"/>
      <c r="I34" s="97"/>
    </row>
    <row r="35" spans="1:9" ht="22.15" customHeight="1" x14ac:dyDescent="0.2">
      <c r="A35" s="74">
        <v>31</v>
      </c>
      <c r="B35" s="18"/>
      <c r="C35" s="20"/>
      <c r="D35" s="20"/>
      <c r="E35" s="21"/>
      <c r="F35" s="19"/>
      <c r="G35" s="9"/>
      <c r="H35" s="99"/>
      <c r="I35" s="100"/>
    </row>
    <row r="36" spans="1:9" s="3" customFormat="1" ht="20.65" customHeight="1" x14ac:dyDescent="0.25">
      <c r="A36" s="122" t="s">
        <v>18</v>
      </c>
      <c r="B36" s="123"/>
      <c r="C36" s="124"/>
      <c r="D36" s="124"/>
      <c r="E36" s="125"/>
      <c r="F36" s="119" t="s">
        <v>14</v>
      </c>
      <c r="G36" s="120"/>
      <c r="H36" s="120"/>
      <c r="I36" s="121"/>
    </row>
    <row r="37" spans="1:9" s="22" customFormat="1" ht="36.950000000000003" customHeight="1" x14ac:dyDescent="0.2">
      <c r="A37" s="132" t="s">
        <v>38</v>
      </c>
      <c r="B37" s="133"/>
      <c r="C37" s="133"/>
      <c r="D37" s="133"/>
      <c r="E37" s="24" t="s">
        <v>49</v>
      </c>
      <c r="F37" s="114" t="s">
        <v>36</v>
      </c>
      <c r="G37" s="114"/>
      <c r="H37" s="114" t="s">
        <v>37</v>
      </c>
      <c r="I37" s="114"/>
    </row>
    <row r="38" spans="1:9" s="22" customFormat="1" ht="15" x14ac:dyDescent="0.2">
      <c r="A38" s="134" t="s">
        <v>39</v>
      </c>
      <c r="B38" s="135"/>
      <c r="C38" s="135"/>
      <c r="D38" s="135"/>
      <c r="E38" s="26"/>
      <c r="F38" s="110" t="s">
        <v>49</v>
      </c>
      <c r="G38" s="111"/>
      <c r="H38" s="110" t="s">
        <v>49</v>
      </c>
      <c r="I38" s="115"/>
    </row>
    <row r="39" spans="1:9" s="22" customFormat="1" ht="22.5" customHeight="1" x14ac:dyDescent="0.2">
      <c r="A39" s="136" t="s">
        <v>19</v>
      </c>
      <c r="B39" s="137"/>
      <c r="C39" s="137"/>
      <c r="D39" s="137"/>
      <c r="E39" s="25" t="s">
        <v>49</v>
      </c>
      <c r="F39" s="112"/>
      <c r="G39" s="113"/>
      <c r="H39" s="112"/>
      <c r="I39" s="116"/>
    </row>
    <row r="40" spans="1:9" s="3" customFormat="1" ht="20.25" customHeight="1" x14ac:dyDescent="0.25">
      <c r="A40" s="126"/>
      <c r="B40" s="127"/>
      <c r="C40" s="127"/>
      <c r="D40" s="127"/>
      <c r="E40" s="128"/>
      <c r="F40" s="93" t="s">
        <v>48</v>
      </c>
      <c r="G40" s="94"/>
      <c r="H40" s="94"/>
      <c r="I40" s="95"/>
    </row>
    <row r="41" spans="1:9" s="3" customFormat="1" ht="20.25" customHeight="1" x14ac:dyDescent="0.25">
      <c r="A41" s="126"/>
      <c r="B41" s="127"/>
      <c r="C41" s="127"/>
      <c r="D41" s="127"/>
      <c r="E41" s="128"/>
      <c r="F41" s="93" t="s">
        <v>15</v>
      </c>
      <c r="G41" s="94"/>
      <c r="H41" s="95"/>
      <c r="I41" s="87" t="s">
        <v>57</v>
      </c>
    </row>
    <row r="42" spans="1:9" s="3" customFormat="1" ht="21" customHeight="1" x14ac:dyDescent="0.25">
      <c r="A42" s="129"/>
      <c r="B42" s="130"/>
      <c r="C42" s="130"/>
      <c r="D42" s="130"/>
      <c r="E42" s="131"/>
      <c r="F42" s="93" t="s">
        <v>51</v>
      </c>
      <c r="G42" s="94"/>
      <c r="H42" s="95"/>
      <c r="I42" s="23" t="s">
        <v>53</v>
      </c>
    </row>
    <row r="43" spans="1:9" s="42" customFormat="1" ht="14.25" customHeight="1" x14ac:dyDescent="0.2">
      <c r="A43" s="92" t="s">
        <v>54</v>
      </c>
      <c r="B43" s="92"/>
      <c r="C43" s="92"/>
      <c r="D43" s="92"/>
      <c r="E43" s="92"/>
      <c r="F43" s="92"/>
      <c r="G43" s="92"/>
      <c r="H43" s="92"/>
      <c r="I43" s="92"/>
    </row>
    <row r="44" spans="1:9" s="42" customFormat="1" ht="18.75" customHeight="1" x14ac:dyDescent="0.2">
      <c r="A44" s="138" t="s">
        <v>42</v>
      </c>
      <c r="B44" s="138"/>
      <c r="C44" s="138"/>
      <c r="D44" s="138"/>
      <c r="E44" s="138"/>
      <c r="F44" s="138"/>
      <c r="G44" s="138"/>
      <c r="H44" s="138"/>
      <c r="I44" s="138"/>
    </row>
    <row r="45" spans="1:9" ht="12.75" customHeight="1" x14ac:dyDescent="0.2">
      <c r="A45" s="91" t="s">
        <v>20</v>
      </c>
      <c r="B45" s="91"/>
      <c r="C45" s="91"/>
      <c r="D45" s="91"/>
      <c r="E45" s="91"/>
      <c r="F45" s="91"/>
      <c r="G45" s="91"/>
      <c r="H45" s="91"/>
      <c r="I45" s="91"/>
    </row>
    <row r="46" spans="1:9" ht="15.75" x14ac:dyDescent="0.2">
      <c r="A46" s="109" t="s">
        <v>4</v>
      </c>
      <c r="B46" s="109"/>
      <c r="C46" s="109"/>
      <c r="D46" s="109"/>
      <c r="E46" s="109"/>
      <c r="F46" s="109"/>
      <c r="G46" s="109"/>
      <c r="H46" s="75" t="s">
        <v>35</v>
      </c>
      <c r="I46" s="32"/>
    </row>
    <row r="47" spans="1:9" ht="25.5" x14ac:dyDescent="0.2">
      <c r="A47" s="63" t="s">
        <v>16</v>
      </c>
      <c r="B47" s="98" t="s">
        <v>46</v>
      </c>
      <c r="C47" s="98"/>
      <c r="D47" s="46" t="s">
        <v>10</v>
      </c>
      <c r="E47" s="47" t="s">
        <v>47</v>
      </c>
      <c r="F47" s="88"/>
      <c r="G47" s="86" t="s">
        <v>58</v>
      </c>
      <c r="H47" s="76" t="s">
        <v>43</v>
      </c>
      <c r="I47" s="38">
        <v>1</v>
      </c>
    </row>
    <row r="48" spans="1:9" x14ac:dyDescent="0.2">
      <c r="A48" s="39"/>
      <c r="B48" s="36"/>
      <c r="C48" s="36"/>
      <c r="D48" s="36"/>
      <c r="E48" s="36"/>
      <c r="F48" s="36"/>
      <c r="G48" s="1" t="s">
        <v>55</v>
      </c>
      <c r="H48" s="36"/>
      <c r="I48" s="40"/>
    </row>
    <row r="49" spans="1:9" ht="62.25" x14ac:dyDescent="0.2">
      <c r="A49" s="77" t="s">
        <v>7</v>
      </c>
      <c r="B49" s="78" t="s">
        <v>21</v>
      </c>
      <c r="C49" s="79" t="s">
        <v>17</v>
      </c>
      <c r="D49" s="79" t="s">
        <v>9</v>
      </c>
      <c r="E49" s="79" t="s">
        <v>0</v>
      </c>
      <c r="F49" s="79" t="s">
        <v>1</v>
      </c>
      <c r="G49" s="79" t="s">
        <v>6</v>
      </c>
      <c r="H49" s="79" t="s">
        <v>22</v>
      </c>
      <c r="I49" s="80" t="s">
        <v>23</v>
      </c>
    </row>
    <row r="50" spans="1:9" ht="15" x14ac:dyDescent="0.2">
      <c r="A50" s="81"/>
      <c r="B50" s="82" t="s">
        <v>24</v>
      </c>
      <c r="C50" s="82" t="s">
        <v>25</v>
      </c>
      <c r="D50" s="83" t="s">
        <v>2</v>
      </c>
      <c r="E50" s="82" t="s">
        <v>26</v>
      </c>
      <c r="F50" s="82"/>
      <c r="G50" s="82" t="s">
        <v>3</v>
      </c>
      <c r="H50" s="82" t="s">
        <v>8</v>
      </c>
      <c r="I50" s="84" t="s">
        <v>27</v>
      </c>
    </row>
    <row r="51" spans="1:9" ht="24" customHeight="1" x14ac:dyDescent="0.2">
      <c r="A51" s="72">
        <v>1</v>
      </c>
      <c r="B51" s="4">
        <v>0.21</v>
      </c>
      <c r="C51" s="59"/>
      <c r="D51" s="58">
        <f>IF(B51="","",B51*C51)</f>
        <v>0</v>
      </c>
      <c r="E51" s="60"/>
      <c r="F51" s="12"/>
      <c r="G51" s="35">
        <f t="shared" ref="G51:G81" si="0">IF(B51="","",IF(E51&lt;12.5,(0.353*$I$47)*(12.006+EXP(2.46-0.073*E51+0.125*B51+0.389*F51)),(0.361*$I$47)*(-2.261+EXP(2.69-0.065*E51+0.111*B51+0.361*F51))))</f>
        <v>8.479812255331268</v>
      </c>
      <c r="H51" s="48" t="s">
        <v>49</v>
      </c>
      <c r="I51" s="51"/>
    </row>
    <row r="52" spans="1:9" ht="24" customHeight="1" x14ac:dyDescent="0.2">
      <c r="A52" s="73">
        <v>2</v>
      </c>
      <c r="B52" s="6">
        <v>0.21</v>
      </c>
      <c r="C52" s="54"/>
      <c r="D52" s="33"/>
      <c r="E52" s="56"/>
      <c r="F52" s="15"/>
      <c r="G52" s="35">
        <f t="shared" si="0"/>
        <v>8.479812255331268</v>
      </c>
      <c r="H52" s="49" t="s">
        <v>49</v>
      </c>
      <c r="I52" s="52"/>
    </row>
    <row r="53" spans="1:9" ht="24" customHeight="1" x14ac:dyDescent="0.2">
      <c r="A53" s="73">
        <v>3</v>
      </c>
      <c r="B53" s="6">
        <v>0.21</v>
      </c>
      <c r="C53" s="54"/>
      <c r="D53" s="33">
        <f t="shared" ref="D53:D81" si="1">IF(B53="","",B53*C53)</f>
        <v>0</v>
      </c>
      <c r="E53" s="56"/>
      <c r="F53" s="15"/>
      <c r="G53" s="35">
        <f t="shared" si="0"/>
        <v>8.479812255331268</v>
      </c>
      <c r="H53" s="49" t="s">
        <v>49</v>
      </c>
      <c r="I53" s="52"/>
    </row>
    <row r="54" spans="1:9" ht="24" customHeight="1" x14ac:dyDescent="0.2">
      <c r="A54" s="73">
        <v>4</v>
      </c>
      <c r="B54" s="6">
        <v>0.2</v>
      </c>
      <c r="C54" s="54"/>
      <c r="D54" s="33">
        <f t="shared" si="1"/>
        <v>0</v>
      </c>
      <c r="E54" s="56"/>
      <c r="F54" s="15"/>
      <c r="G54" s="35">
        <f t="shared" si="0"/>
        <v>8.4745134499554116</v>
      </c>
      <c r="H54" s="49" t="s">
        <v>49</v>
      </c>
      <c r="I54" s="52"/>
    </row>
    <row r="55" spans="1:9" ht="24" customHeight="1" x14ac:dyDescent="0.2">
      <c r="A55" s="73">
        <v>5</v>
      </c>
      <c r="B55" s="6">
        <v>0.2</v>
      </c>
      <c r="C55" s="54"/>
      <c r="D55" s="33">
        <f t="shared" si="1"/>
        <v>0</v>
      </c>
      <c r="E55" s="56"/>
      <c r="F55" s="15"/>
      <c r="G55" s="35">
        <f t="shared" si="0"/>
        <v>8.4745134499554116</v>
      </c>
      <c r="H55" s="49" t="s">
        <v>49</v>
      </c>
      <c r="I55" s="52"/>
    </row>
    <row r="56" spans="1:9" ht="24" customHeight="1" x14ac:dyDescent="0.2">
      <c r="A56" s="73">
        <v>6</v>
      </c>
      <c r="B56" s="6">
        <v>0.2</v>
      </c>
      <c r="C56" s="54"/>
      <c r="D56" s="33">
        <f t="shared" si="1"/>
        <v>0</v>
      </c>
      <c r="E56" s="56"/>
      <c r="F56" s="15"/>
      <c r="G56" s="35">
        <f t="shared" si="0"/>
        <v>8.4745134499554116</v>
      </c>
      <c r="H56" s="49" t="s">
        <v>49</v>
      </c>
      <c r="I56" s="52"/>
    </row>
    <row r="57" spans="1:9" ht="24" customHeight="1" x14ac:dyDescent="0.2">
      <c r="A57" s="73">
        <v>7</v>
      </c>
      <c r="B57" s="6">
        <v>0.2</v>
      </c>
      <c r="C57" s="54"/>
      <c r="D57" s="33">
        <f t="shared" si="1"/>
        <v>0</v>
      </c>
      <c r="E57" s="56"/>
      <c r="F57" s="15"/>
      <c r="G57" s="35">
        <f t="shared" si="0"/>
        <v>8.4745134499554116</v>
      </c>
      <c r="H57" s="49" t="s">
        <v>49</v>
      </c>
      <c r="I57" s="52"/>
    </row>
    <row r="58" spans="1:9" ht="24" customHeight="1" x14ac:dyDescent="0.2">
      <c r="A58" s="73">
        <v>8</v>
      </c>
      <c r="B58" s="6">
        <v>0.2</v>
      </c>
      <c r="C58" s="54"/>
      <c r="D58" s="33">
        <f t="shared" si="1"/>
        <v>0</v>
      </c>
      <c r="E58" s="56"/>
      <c r="F58" s="15"/>
      <c r="G58" s="35">
        <f t="shared" si="0"/>
        <v>8.4745134499554116</v>
      </c>
      <c r="H58" s="49" t="s">
        <v>49</v>
      </c>
      <c r="I58" s="52"/>
    </row>
    <row r="59" spans="1:9" ht="24" customHeight="1" x14ac:dyDescent="0.2">
      <c r="A59" s="73">
        <v>9</v>
      </c>
      <c r="B59" s="6">
        <v>0.2</v>
      </c>
      <c r="C59" s="54"/>
      <c r="D59" s="33">
        <f t="shared" si="1"/>
        <v>0</v>
      </c>
      <c r="E59" s="56"/>
      <c r="F59" s="15"/>
      <c r="G59" s="35">
        <f t="shared" si="0"/>
        <v>8.4745134499554116</v>
      </c>
      <c r="H59" s="49" t="s">
        <v>49</v>
      </c>
      <c r="I59" s="52"/>
    </row>
    <row r="60" spans="1:9" ht="24" customHeight="1" x14ac:dyDescent="0.2">
      <c r="A60" s="73">
        <v>10</v>
      </c>
      <c r="B60" s="6">
        <v>0.2</v>
      </c>
      <c r="C60" s="54"/>
      <c r="D60" s="33">
        <f t="shared" si="1"/>
        <v>0</v>
      </c>
      <c r="E60" s="56"/>
      <c r="F60" s="15"/>
      <c r="G60" s="35">
        <f t="shared" si="0"/>
        <v>8.4745134499554116</v>
      </c>
      <c r="H60" s="49" t="s">
        <v>49</v>
      </c>
      <c r="I60" s="52"/>
    </row>
    <row r="61" spans="1:9" ht="24" customHeight="1" x14ac:dyDescent="0.2">
      <c r="A61" s="73">
        <v>11</v>
      </c>
      <c r="B61" s="6">
        <v>0.21</v>
      </c>
      <c r="C61" s="54"/>
      <c r="D61" s="33">
        <f t="shared" si="1"/>
        <v>0</v>
      </c>
      <c r="E61" s="56"/>
      <c r="F61" s="15"/>
      <c r="G61" s="35">
        <f t="shared" si="0"/>
        <v>8.479812255331268</v>
      </c>
      <c r="H61" s="49" t="s">
        <v>49</v>
      </c>
      <c r="I61" s="52"/>
    </row>
    <row r="62" spans="1:9" ht="24" customHeight="1" x14ac:dyDescent="0.2">
      <c r="A62" s="73">
        <v>12</v>
      </c>
      <c r="B62" s="6">
        <v>0.21</v>
      </c>
      <c r="C62" s="54"/>
      <c r="D62" s="33">
        <f t="shared" si="1"/>
        <v>0</v>
      </c>
      <c r="E62" s="56"/>
      <c r="F62" s="15"/>
      <c r="G62" s="35">
        <f t="shared" si="0"/>
        <v>8.479812255331268</v>
      </c>
      <c r="H62" s="49" t="s">
        <v>49</v>
      </c>
      <c r="I62" s="52"/>
    </row>
    <row r="63" spans="1:9" ht="24" customHeight="1" x14ac:dyDescent="0.2">
      <c r="A63" s="73">
        <v>13</v>
      </c>
      <c r="B63" s="6">
        <v>0.21</v>
      </c>
      <c r="C63" s="54"/>
      <c r="D63" s="33">
        <f t="shared" si="1"/>
        <v>0</v>
      </c>
      <c r="E63" s="56"/>
      <c r="F63" s="15"/>
      <c r="G63" s="35">
        <f t="shared" si="0"/>
        <v>8.479812255331268</v>
      </c>
      <c r="H63" s="49" t="s">
        <v>49</v>
      </c>
      <c r="I63" s="52"/>
    </row>
    <row r="64" spans="1:9" ht="24" customHeight="1" x14ac:dyDescent="0.2">
      <c r="A64" s="73">
        <v>14</v>
      </c>
      <c r="B64" s="6">
        <v>0.21</v>
      </c>
      <c r="C64" s="54"/>
      <c r="D64" s="33">
        <f t="shared" si="1"/>
        <v>0</v>
      </c>
      <c r="E64" s="56"/>
      <c r="F64" s="15"/>
      <c r="G64" s="35">
        <f t="shared" si="0"/>
        <v>8.479812255331268</v>
      </c>
      <c r="H64" s="49" t="s">
        <v>49</v>
      </c>
      <c r="I64" s="52"/>
    </row>
    <row r="65" spans="1:15" ht="24" customHeight="1" x14ac:dyDescent="0.2">
      <c r="A65" s="73">
        <v>15</v>
      </c>
      <c r="B65" s="6">
        <v>0.21</v>
      </c>
      <c r="C65" s="54"/>
      <c r="D65" s="33">
        <f t="shared" si="1"/>
        <v>0</v>
      </c>
      <c r="E65" s="56"/>
      <c r="F65" s="15"/>
      <c r="G65" s="35">
        <f t="shared" si="0"/>
        <v>8.479812255331268</v>
      </c>
      <c r="H65" s="49" t="s">
        <v>49</v>
      </c>
      <c r="I65" s="52"/>
    </row>
    <row r="66" spans="1:15" ht="24" customHeight="1" x14ac:dyDescent="0.2">
      <c r="A66" s="73">
        <v>16</v>
      </c>
      <c r="B66" s="6">
        <v>0.21</v>
      </c>
      <c r="C66" s="54"/>
      <c r="D66" s="33">
        <f t="shared" si="1"/>
        <v>0</v>
      </c>
      <c r="E66" s="56"/>
      <c r="F66" s="15"/>
      <c r="G66" s="35">
        <f t="shared" si="0"/>
        <v>8.479812255331268</v>
      </c>
      <c r="H66" s="49" t="s">
        <v>49</v>
      </c>
      <c r="I66" s="52"/>
    </row>
    <row r="67" spans="1:15" ht="24" customHeight="1" x14ac:dyDescent="0.2">
      <c r="A67" s="73">
        <v>17</v>
      </c>
      <c r="B67" s="6">
        <v>0.22</v>
      </c>
      <c r="C67" s="54"/>
      <c r="D67" s="33">
        <f t="shared" si="1"/>
        <v>0</v>
      </c>
      <c r="E67" s="56"/>
      <c r="F67" s="15"/>
      <c r="G67" s="35">
        <f t="shared" si="0"/>
        <v>8.4851176883552579</v>
      </c>
      <c r="H67" s="49" t="s">
        <v>49</v>
      </c>
      <c r="I67" s="52"/>
    </row>
    <row r="68" spans="1:15" ht="24" customHeight="1" x14ac:dyDescent="0.2">
      <c r="A68" s="73">
        <v>18</v>
      </c>
      <c r="B68" s="6">
        <v>0.22</v>
      </c>
      <c r="C68" s="54"/>
      <c r="D68" s="33">
        <f t="shared" si="1"/>
        <v>0</v>
      </c>
      <c r="E68" s="56"/>
      <c r="F68" s="15"/>
      <c r="G68" s="35">
        <f t="shared" si="0"/>
        <v>8.4851176883552579</v>
      </c>
      <c r="H68" s="49" t="s">
        <v>49</v>
      </c>
      <c r="I68" s="52"/>
    </row>
    <row r="69" spans="1:15" ht="24" customHeight="1" x14ac:dyDescent="0.2">
      <c r="A69" s="73">
        <v>19</v>
      </c>
      <c r="B69" s="6">
        <v>0.21</v>
      </c>
      <c r="C69" s="54"/>
      <c r="D69" s="33">
        <f t="shared" si="1"/>
        <v>0</v>
      </c>
      <c r="E69" s="56"/>
      <c r="F69" s="15"/>
      <c r="G69" s="35">
        <f t="shared" si="0"/>
        <v>8.479812255331268</v>
      </c>
      <c r="H69" s="49" t="s">
        <v>49</v>
      </c>
      <c r="I69" s="52"/>
      <c r="O69" s="1">
        <v>0.21</v>
      </c>
    </row>
    <row r="70" spans="1:15" ht="24" customHeight="1" x14ac:dyDescent="0.2">
      <c r="A70" s="73">
        <v>20</v>
      </c>
      <c r="B70" s="6">
        <v>0.21</v>
      </c>
      <c r="C70" s="54"/>
      <c r="D70" s="33">
        <f t="shared" si="1"/>
        <v>0</v>
      </c>
      <c r="E70" s="56"/>
      <c r="F70" s="15"/>
      <c r="G70" s="35">
        <f t="shared" si="0"/>
        <v>8.479812255331268</v>
      </c>
      <c r="H70" s="49" t="s">
        <v>49</v>
      </c>
      <c r="I70" s="52"/>
    </row>
    <row r="71" spans="1:15" ht="24" customHeight="1" x14ac:dyDescent="0.2">
      <c r="A71" s="73">
        <v>21</v>
      </c>
      <c r="B71" s="6">
        <v>0.21</v>
      </c>
      <c r="C71" s="54"/>
      <c r="D71" s="33">
        <f t="shared" si="1"/>
        <v>0</v>
      </c>
      <c r="E71" s="56"/>
      <c r="F71" s="15"/>
      <c r="G71" s="35">
        <f t="shared" si="0"/>
        <v>8.479812255331268</v>
      </c>
      <c r="H71" s="49" t="s">
        <v>49</v>
      </c>
      <c r="I71" s="52"/>
    </row>
    <row r="72" spans="1:15" ht="24" customHeight="1" x14ac:dyDescent="0.2">
      <c r="A72" s="73">
        <v>22</v>
      </c>
      <c r="B72" s="6">
        <v>0.2</v>
      </c>
      <c r="C72" s="54"/>
      <c r="D72" s="33">
        <f t="shared" si="1"/>
        <v>0</v>
      </c>
      <c r="E72" s="56"/>
      <c r="F72" s="15"/>
      <c r="G72" s="35">
        <f t="shared" si="0"/>
        <v>8.4745134499554116</v>
      </c>
      <c r="H72" s="49" t="s">
        <v>49</v>
      </c>
      <c r="I72" s="52"/>
    </row>
    <row r="73" spans="1:15" ht="24" customHeight="1" x14ac:dyDescent="0.2">
      <c r="A73" s="73">
        <v>23</v>
      </c>
      <c r="B73" s="6">
        <v>0.2</v>
      </c>
      <c r="C73" s="54"/>
      <c r="D73" s="33">
        <f t="shared" si="1"/>
        <v>0</v>
      </c>
      <c r="E73" s="56"/>
      <c r="F73" s="15"/>
      <c r="G73" s="35">
        <f t="shared" si="0"/>
        <v>8.4745134499554116</v>
      </c>
      <c r="H73" s="49" t="s">
        <v>49</v>
      </c>
      <c r="I73" s="52"/>
    </row>
    <row r="74" spans="1:15" ht="24" customHeight="1" x14ac:dyDescent="0.2">
      <c r="A74" s="73">
        <v>24</v>
      </c>
      <c r="B74" s="6">
        <v>0.21</v>
      </c>
      <c r="C74" s="54"/>
      <c r="D74" s="33">
        <f t="shared" si="1"/>
        <v>0</v>
      </c>
      <c r="E74" s="56"/>
      <c r="F74" s="15"/>
      <c r="G74" s="35">
        <f t="shared" si="0"/>
        <v>8.479812255331268</v>
      </c>
      <c r="H74" s="49" t="s">
        <v>49</v>
      </c>
      <c r="I74" s="52"/>
    </row>
    <row r="75" spans="1:15" ht="24" customHeight="1" x14ac:dyDescent="0.2">
      <c r="A75" s="73">
        <v>25</v>
      </c>
      <c r="B75" s="6">
        <v>0.2</v>
      </c>
      <c r="C75" s="54"/>
      <c r="D75" s="33">
        <f t="shared" si="1"/>
        <v>0</v>
      </c>
      <c r="E75" s="56"/>
      <c r="F75" s="15"/>
      <c r="G75" s="35">
        <f t="shared" si="0"/>
        <v>8.4745134499554116</v>
      </c>
      <c r="H75" s="49" t="s">
        <v>49</v>
      </c>
      <c r="I75" s="52"/>
    </row>
    <row r="76" spans="1:15" ht="24" customHeight="1" x14ac:dyDescent="0.2">
      <c r="A76" s="73">
        <v>26</v>
      </c>
      <c r="B76" s="6">
        <v>0.2</v>
      </c>
      <c r="C76" s="54"/>
      <c r="D76" s="33">
        <f t="shared" si="1"/>
        <v>0</v>
      </c>
      <c r="E76" s="56"/>
      <c r="F76" s="15"/>
      <c r="G76" s="35">
        <f t="shared" si="0"/>
        <v>8.4745134499554116</v>
      </c>
      <c r="H76" s="49" t="s">
        <v>49</v>
      </c>
      <c r="I76" s="52"/>
    </row>
    <row r="77" spans="1:15" ht="24" customHeight="1" x14ac:dyDescent="0.2">
      <c r="A77" s="73">
        <v>27</v>
      </c>
      <c r="B77" s="6">
        <v>0.2</v>
      </c>
      <c r="C77" s="54"/>
      <c r="D77" s="33">
        <f t="shared" si="1"/>
        <v>0</v>
      </c>
      <c r="E77" s="56"/>
      <c r="F77" s="15"/>
      <c r="G77" s="35">
        <f t="shared" si="0"/>
        <v>8.4745134499554116</v>
      </c>
      <c r="H77" s="49" t="s">
        <v>49</v>
      </c>
      <c r="I77" s="52"/>
    </row>
    <row r="78" spans="1:15" ht="24" customHeight="1" x14ac:dyDescent="0.2">
      <c r="A78" s="73">
        <v>28</v>
      </c>
      <c r="B78" s="6">
        <v>0.2</v>
      </c>
      <c r="C78" s="54"/>
      <c r="D78" s="33">
        <f t="shared" si="1"/>
        <v>0</v>
      </c>
      <c r="E78" s="56"/>
      <c r="F78" s="15"/>
      <c r="G78" s="35">
        <f t="shared" si="0"/>
        <v>8.4745134499554116</v>
      </c>
      <c r="H78" s="49" t="s">
        <v>49</v>
      </c>
      <c r="I78" s="52"/>
    </row>
    <row r="79" spans="1:15" ht="24" customHeight="1" x14ac:dyDescent="0.2">
      <c r="A79" s="73">
        <v>29</v>
      </c>
      <c r="B79" s="6"/>
      <c r="C79" s="54"/>
      <c r="D79" s="33" t="str">
        <f t="shared" si="1"/>
        <v/>
      </c>
      <c r="E79" s="56"/>
      <c r="F79" s="15"/>
      <c r="G79" s="35" t="str">
        <f t="shared" si="0"/>
        <v/>
      </c>
      <c r="H79" s="49"/>
      <c r="I79" s="52"/>
    </row>
    <row r="80" spans="1:15" ht="24" customHeight="1" x14ac:dyDescent="0.2">
      <c r="A80" s="73">
        <v>30</v>
      </c>
      <c r="B80" s="6"/>
      <c r="C80" s="54"/>
      <c r="D80" s="33" t="str">
        <f t="shared" si="1"/>
        <v/>
      </c>
      <c r="E80" s="56"/>
      <c r="F80" s="15"/>
      <c r="G80" s="35" t="str">
        <f t="shared" si="0"/>
        <v/>
      </c>
      <c r="H80" s="49"/>
      <c r="I80" s="52"/>
    </row>
    <row r="81" spans="1:9" ht="24" customHeight="1" x14ac:dyDescent="0.2">
      <c r="A81" s="74">
        <v>31</v>
      </c>
      <c r="B81" s="8"/>
      <c r="C81" s="55"/>
      <c r="D81" s="34" t="str">
        <f t="shared" si="1"/>
        <v/>
      </c>
      <c r="E81" s="57"/>
      <c r="F81" s="19"/>
      <c r="G81" s="34" t="str">
        <f t="shared" si="0"/>
        <v/>
      </c>
      <c r="H81" s="50"/>
      <c r="I81" s="53"/>
    </row>
    <row r="82" spans="1:9" ht="18.75" x14ac:dyDescent="0.35">
      <c r="A82" s="27" t="s">
        <v>41</v>
      </c>
      <c r="B82" s="28"/>
      <c r="C82" s="28"/>
      <c r="D82" s="85"/>
      <c r="E82" s="29"/>
      <c r="F82" s="30"/>
      <c r="G82" s="29"/>
      <c r="H82" s="107" t="s">
        <v>45</v>
      </c>
      <c r="I82" s="108"/>
    </row>
    <row r="83" spans="1:9" ht="27" customHeight="1" x14ac:dyDescent="0.2">
      <c r="A83" s="117" t="s">
        <v>44</v>
      </c>
      <c r="B83" s="117"/>
      <c r="C83" s="117"/>
      <c r="D83" s="117"/>
      <c r="E83" s="117"/>
      <c r="F83" s="117"/>
      <c r="G83" s="117"/>
      <c r="H83" s="117"/>
      <c r="I83" s="117"/>
    </row>
    <row r="84" spans="1:9" ht="15" x14ac:dyDescent="0.25">
      <c r="A84" s="90" t="s">
        <v>12</v>
      </c>
      <c r="B84" s="90"/>
      <c r="C84" s="90"/>
      <c r="D84" s="90"/>
      <c r="E84" s="90"/>
      <c r="F84" s="90"/>
      <c r="G84" s="90"/>
      <c r="H84" s="90"/>
      <c r="I84" s="31"/>
    </row>
  </sheetData>
  <sheetProtection sheet="1"/>
  <mergeCells count="57">
    <mergeCell ref="H23:I23"/>
    <mergeCell ref="H33:I33"/>
    <mergeCell ref="H22:I22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13:I13"/>
    <mergeCell ref="H14:I14"/>
    <mergeCell ref="H15:I15"/>
    <mergeCell ref="A44:I44"/>
    <mergeCell ref="H31:I31"/>
    <mergeCell ref="H32:I32"/>
    <mergeCell ref="H82:I82"/>
    <mergeCell ref="F40:I40"/>
    <mergeCell ref="A46:G46"/>
    <mergeCell ref="B47:C47"/>
    <mergeCell ref="H30:I30"/>
    <mergeCell ref="F38:G39"/>
    <mergeCell ref="F37:G37"/>
    <mergeCell ref="H38:I39"/>
    <mergeCell ref="H19:I19"/>
    <mergeCell ref="H20:I20"/>
    <mergeCell ref="H21:I21"/>
    <mergeCell ref="F3:G3"/>
    <mergeCell ref="H10:I10"/>
    <mergeCell ref="H11:I11"/>
    <mergeCell ref="H12:I12"/>
    <mergeCell ref="H16:I16"/>
    <mergeCell ref="H17:I17"/>
    <mergeCell ref="H4:I4"/>
    <mergeCell ref="H5:I5"/>
    <mergeCell ref="H6:I6"/>
    <mergeCell ref="H7:I7"/>
    <mergeCell ref="H8:I8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Braund Linda O</cp:lastModifiedBy>
  <dcterms:modified xsi:type="dcterms:W3CDTF">2025-03-10T15:36:25Z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dd6eeb-0dd0-4927-947e-a759f08fcf55_Enabled">
    <vt:lpwstr>true</vt:lpwstr>
  </property>
  <property fmtid="{D5CDD505-2E9C-101B-9397-08002B2CF9AE}" pid="3" name="MSIP_Label_ebdd6eeb-0dd0-4927-947e-a759f08fcf55_SetDate">
    <vt:lpwstr>2025-03-10T15:35:48Z</vt:lpwstr>
  </property>
  <property fmtid="{D5CDD505-2E9C-101B-9397-08002B2CF9AE}" pid="4" name="MSIP_Label_ebdd6eeb-0dd0-4927-947e-a759f08fcf55_Method">
    <vt:lpwstr>Privileged</vt:lpwstr>
  </property>
  <property fmtid="{D5CDD505-2E9C-101B-9397-08002B2CF9AE}" pid="5" name="MSIP_Label_ebdd6eeb-0dd0-4927-947e-a759f08fcf55_Name">
    <vt:lpwstr>Level 1 - Published (Items)</vt:lpwstr>
  </property>
  <property fmtid="{D5CDD505-2E9C-101B-9397-08002B2CF9AE}" pid="6" name="MSIP_Label_ebdd6eeb-0dd0-4927-947e-a759f08fcf55_SiteId">
    <vt:lpwstr>658e63e8-8d39-499c-8f48-13adc9452f4c</vt:lpwstr>
  </property>
  <property fmtid="{D5CDD505-2E9C-101B-9397-08002B2CF9AE}" pid="7" name="MSIP_Label_ebdd6eeb-0dd0-4927-947e-a759f08fcf55_ActionId">
    <vt:lpwstr>7b269c94-5d94-4c6c-a545-8022f1070d53</vt:lpwstr>
  </property>
  <property fmtid="{D5CDD505-2E9C-101B-9397-08002B2CF9AE}" pid="8" name="MSIP_Label_ebdd6eeb-0dd0-4927-947e-a759f08fcf55_ContentBits">
    <vt:lpwstr>0</vt:lpwstr>
  </property>
</Properties>
</file>