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<sst xmlns="http://schemas.openxmlformats.org/spreadsheetml/2006/main" count="84" uniqueCount="61">
  <si>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</si>
  <si>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</si>
  <si>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</si>
  <si>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</si>
  <si>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</si>
  <si>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</si>
  <si>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</si>
  <si>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</si>
  <si>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</si>
  <si>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</si>
  <si>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</si>
  <si>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</si>
  <si>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</si>
  <si>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</si>
  <si>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</si>
  <si>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</si>
  <si>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</si>
  <si>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</si>
  <si>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</si>
  <si>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</si>
  <si>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</si>
  <si>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</si>
  <si>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</si>
  <si>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</si>
  <si>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</si>
  <si>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</si>
  <si>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</si>
  <si>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</si>
  <si>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</si>
  <si>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</si>
  <si>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</si>
  <si>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</si>
  <si>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</si>
  <si>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</si>
  <si>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</si>
  <si>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</si>
  <si>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</si>
  <si>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</si>
  <si>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</si>
  <si>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</si>
  <si>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</si>
  <si>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</si>
  <si>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</si>
  <si>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</si>
  <si>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</si>
  <si>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</si>
  <si>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</si>
  <si>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</si>
  <si>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</si>
  <si>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Douglas</t>
  </si>
  <si>
    <t xml:space="preserve">Yes </t>
  </si>
  <si>
    <t>Yes</t>
  </si>
  <si>
    <t>4190476</t>
  </si>
  <si>
    <t xml:space="preserve">Notes:  </t>
  </si>
  <si>
    <t>Little River Christian Camp</t>
  </si>
  <si>
    <t xml:space="preserve"> Yes</t>
  </si>
  <si>
    <t>2021/Jun</t>
  </si>
  <si>
    <t>PRINTED NAME:Nolan Grant</t>
  </si>
  <si>
    <t>PHONE #: (  541  )496-3239</t>
  </si>
  <si>
    <t xml:space="preserve">yes   </t>
  </si>
  <si>
    <t>yes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</si>
</sst>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 style="double"/>
      <right style="double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>
        <color indexed="8"/>
      </right>
      <top style="thin">
        <color indexed="8"/>
      </top>
      <bottom/>
    </border>
    <border>
      <left/>
      <right style="double">
        <color indexed="8"/>
      </right>
      <top/>
      <bottom style="double">
        <color indexed="8"/>
      </bottom>
    </border>
    <border>
      <left/>
      <right/>
      <top style="thin"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double"/>
      <top style="double"/>
      <bottom/>
    </border>
    <border>
      <left/>
      <right/>
      <top/>
      <bottom style="thin"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/>
      <bottom/>
    </border>
    <border>
      <left style="double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/>
      <right/>
      <top style="thin"/>
      <bottom style="thin"/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/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Alignment="1" applyProtection="1">
      <alignment horizontal="center"/>
      <protection locked="0"/>
    </xf>
    <xf numFmtId="2" fontId="8" fillId="0" borderId="20" xfId="0" applyNumberFormat="1" applyFont="1" applyBorder="1" applyAlignment="1" applyProtection="1">
      <alignment horizontal="center"/>
      <protection locked="0"/>
    </xf>
    <xf numFmtId="2" fontId="8" fillId="0" borderId="21" xfId="0" applyNumberFormat="1" applyFont="1" applyBorder="1" applyAlignment="1" applyProtection="1">
      <alignment horizontal="center"/>
      <protection locked="0"/>
    </xf>
    <xf numFmtId="2" fontId="8" fillId="0" borderId="22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 applyProtection="1">
      <alignment horizontal="center"/>
      <protection locked="0"/>
    </xf>
    <xf numFmtId="2" fontId="8" fillId="0" borderId="23" xfId="0" applyNumberFormat="1" applyFont="1" applyBorder="1" applyAlignment="1" applyProtection="1">
      <alignment horizontal="center"/>
      <protection locked="0"/>
    </xf>
    <xf numFmtId="2" fontId="8" fillId="0" borderId="24" xfId="0" applyNumberFormat="1" applyFont="1" applyBorder="1" applyAlignment="1" applyProtection="1">
      <alignment horizontal="center"/>
      <protection locked="0"/>
    </xf>
    <xf numFmtId="2" fontId="8" fillId="0" borderId="25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16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/>
      <protection/>
    </xf>
    <xf numFmtId="2" fontId="8" fillId="0" borderId="30" xfId="0" applyNumberFormat="1" applyFont="1" applyBorder="1" applyAlignment="1" applyProtection="1">
      <alignment horizontal="center"/>
      <protection locked="0"/>
    </xf>
    <xf numFmtId="2" fontId="8" fillId="0" borderId="31" xfId="0" applyNumberFormat="1" applyFont="1" applyBorder="1" applyAlignment="1" applyProtection="1">
      <alignment horizontal="center"/>
      <protection locked="0"/>
    </xf>
    <xf numFmtId="2" fontId="8" fillId="0" borderId="32" xfId="0" applyNumberFormat="1" applyFont="1" applyBorder="1" applyAlignment="1" applyProtection="1">
      <alignment horizontal="center"/>
      <protection locked="0"/>
    </xf>
    <xf numFmtId="2" fontId="8" fillId="0" borderId="33" xfId="0" applyNumberFormat="1" applyFont="1" applyBorder="1" applyAlignment="1" applyProtection="1">
      <alignment horizontal="center"/>
      <protection locked="0"/>
    </xf>
    <xf numFmtId="2" fontId="8" fillId="0" borderId="3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7" fillId="0" borderId="31" xfId="0" applyFont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 horizontal="left"/>
      <protection/>
    </xf>
    <xf numFmtId="49" fontId="7" fillId="0" borderId="39" xfId="0" applyNumberFormat="1" applyFont="1" applyBorder="1" applyAlignment="1" applyProtection="1">
      <alignment horizontal="left"/>
      <protection/>
    </xf>
    <xf numFmtId="0" fontId="6" fillId="0" borderId="40" xfId="0" applyNumberFormat="1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49" fontId="7" fillId="0" borderId="39" xfId="0" applyNumberFormat="1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164" fontId="8" fillId="0" borderId="43" xfId="0" applyNumberFormat="1" applyFont="1" applyBorder="1" applyAlignment="1" applyProtection="1">
      <alignment horizontal="center"/>
      <protection locked="0"/>
    </xf>
    <xf numFmtId="164" fontId="8" fillId="0" borderId="22" xfId="0" applyNumberFormat="1" applyFont="1" applyBorder="1" applyAlignment="1" applyProtection="1">
      <alignment horizontal="center"/>
      <protection locked="0"/>
    </xf>
    <xf numFmtId="164" fontId="8" fillId="0" borderId="25" xfId="0" applyNumberFormat="1" applyFont="1" applyBorder="1" applyAlignment="1" applyProtection="1">
      <alignment horizontal="center"/>
      <protection locked="0"/>
    </xf>
    <xf numFmtId="164" fontId="8" fillId="0" borderId="44" xfId="0" applyNumberFormat="1" applyFont="1" applyBorder="1" applyAlignment="1" applyProtection="1">
      <alignment horizontal="center"/>
      <protection/>
    </xf>
    <xf numFmtId="164" fontId="8" fillId="0" borderId="21" xfId="0" applyNumberFormat="1" applyFont="1" applyBorder="1" applyAlignment="1" applyProtection="1">
      <alignment horizontal="center"/>
      <protection/>
    </xf>
    <xf numFmtId="164" fontId="8" fillId="0" borderId="24" xfId="0" applyNumberFormat="1" applyFont="1" applyBorder="1" applyAlignment="1" applyProtection="1">
      <alignment horizontal="center"/>
      <protection/>
    </xf>
    <xf numFmtId="2" fontId="8" fillId="0" borderId="42" xfId="0" applyNumberFormat="1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right" vertical="center"/>
      <protection/>
    </xf>
    <xf numFmtId="16" fontId="2" fillId="0" borderId="21" xfId="0" applyNumberFormat="1" applyFont="1" applyBorder="1" applyAlignment="1" applyProtection="1">
      <alignment horizontal="center" vertical="center"/>
      <protection locked="0"/>
    </xf>
    <xf numFmtId="16" fontId="7" fillId="0" borderId="39" xfId="0" applyNumberFormat="1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/>
      <protection/>
    </xf>
    <xf numFmtId="2" fontId="8" fillId="0" borderId="53" xfId="0" applyNumberFormat="1" applyFont="1" applyBorder="1" applyAlignment="1" applyProtection="1">
      <alignment horizontal="center"/>
      <protection locked="0"/>
    </xf>
    <xf numFmtId="2" fontId="8" fillId="0" borderId="46" xfId="0" applyNumberFormat="1" applyFont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wrapText="1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vertical="top" wrapText="1"/>
      <protection locked="0"/>
    </xf>
    <xf numFmtId="0" fontId="8" fillId="0" borderId="54" xfId="0" applyFont="1" applyBorder="1" applyAlignment="1" applyProtection="1">
      <alignment/>
      <protection locked="0"/>
    </xf>
    <xf numFmtId="0" fontId="8" fillId="0" borderId="62" xfId="0" applyFont="1" applyBorder="1" applyAlignment="1" applyProtection="1">
      <alignment/>
      <protection locked="0"/>
    </xf>
    <xf numFmtId="0" fontId="7" fillId="0" borderId="63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64" xfId="0" applyFont="1" applyBorder="1" applyAlignment="1" applyProtection="1">
      <alignment/>
      <protection locked="0"/>
    </xf>
    <xf numFmtId="0" fontId="7" fillId="0" borderId="51" xfId="0" applyFont="1" applyBorder="1" applyAlignment="1" applyProtection="1">
      <alignment vertical="top" wrapText="1"/>
      <protection locked="0"/>
    </xf>
    <xf numFmtId="0" fontId="8" fillId="0" borderId="52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/>
      <protection locked="0"/>
    </xf>
    <xf numFmtId="49" fontId="0" fillId="0" borderId="28" xfId="0" applyNumberFormat="1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2" fontId="8" fillId="0" borderId="33" xfId="0" applyNumberFormat="1" applyFont="1" applyBorder="1" applyAlignment="1" applyProtection="1">
      <alignment horizontal="center"/>
      <protection locked="0"/>
    </xf>
    <xf numFmtId="2" fontId="8" fillId="0" borderId="34" xfId="0" applyNumberFormat="1" applyFont="1" applyBorder="1" applyAlignment="1" applyProtection="1">
      <alignment horizontal="center"/>
      <protection locked="0"/>
    </xf>
    <xf numFmtId="2" fontId="8" fillId="0" borderId="40" xfId="0" applyNumberFormat="1" applyFont="1" applyBorder="1" applyAlignment="1" applyProtection="1">
      <alignment horizontal="center"/>
      <protection locked="0"/>
    </xf>
    <xf numFmtId="2" fontId="8" fillId="0" borderId="45" xfId="0" applyNumberFormat="1" applyFont="1" applyBorder="1" applyAlignment="1" applyProtection="1">
      <alignment horizontal="center"/>
      <protection locked="0"/>
    </xf>
    <xf numFmtId="2" fontId="8" fillId="0" borderId="41" xfId="0" applyNumberFormat="1" applyFont="1" applyBorder="1" applyAlignment="1" applyProtection="1">
      <alignment horizontal="center"/>
      <protection locked="0"/>
    </xf>
    <xf numFmtId="2" fontId="8" fillId="0" borderId="47" xfId="0" applyNumberFormat="1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wrapText="1"/>
      <protection locked="0"/>
    </xf>
    <xf numFmtId="0" fontId="7" fillId="0" borderId="66" xfId="0" applyFont="1" applyBorder="1" applyAlignment="1" applyProtection="1">
      <alignment wrapText="1"/>
      <protection locked="0"/>
    </xf>
    <xf numFmtId="0" fontId="7" fillId="0" borderId="67" xfId="0" applyFont="1" applyBorder="1" applyAlignment="1" applyProtection="1">
      <alignment wrapText="1"/>
      <protection locked="0"/>
    </xf>
    <xf numFmtId="0" fontId="7" fillId="0" borderId="59" xfId="0" applyFont="1" applyBorder="1" applyAlignment="1" applyProtection="1">
      <alignment horizontal="center" wrapText="1"/>
      <protection/>
    </xf>
    <xf numFmtId="0" fontId="7" fillId="0" borderId="60" xfId="0" applyFont="1" applyBorder="1" applyAlignment="1" applyProtection="1">
      <alignment horizont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left" shrinkToFit="1"/>
      <protection locked="0"/>
    </xf>
    <xf numFmtId="0" fontId="10" fillId="0" borderId="71" xfId="0" applyFont="1" applyBorder="1" applyAlignment="1" applyProtection="1">
      <alignment horizontal="center"/>
      <protection/>
    </xf>
    <xf numFmtId="0" fontId="0" fillId="0" borderId="71" xfId="0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="110" zoomScaleSheetLayoutView="110" zoomScalePageLayoutView="0" workbookViewId="0" topLeftCell="A61">
      <selection activeCell="I77" sqref="I7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15" t="s">
        <v>45</v>
      </c>
      <c r="B1" s="115"/>
      <c r="C1" s="115"/>
      <c r="D1" s="115"/>
      <c r="E1" s="115"/>
      <c r="F1" s="115"/>
      <c r="G1" s="115"/>
      <c r="H1" s="86" t="s">
        <v>4</v>
      </c>
      <c r="I1" s="68" t="s">
        <v>49</v>
      </c>
    </row>
    <row r="2" spans="1:9" s="3" customFormat="1" ht="15.75" customHeight="1">
      <c r="A2" s="116" t="s">
        <v>35</v>
      </c>
      <c r="B2" s="116"/>
      <c r="C2" s="116"/>
      <c r="D2" s="116"/>
      <c r="E2" s="116"/>
      <c r="F2" s="116"/>
      <c r="G2" s="116"/>
      <c r="H2" s="63" t="s">
        <v>43</v>
      </c>
      <c r="I2" s="87" t="s">
        <v>56</v>
      </c>
    </row>
    <row r="3" spans="1:9" s="3" customFormat="1" ht="15.75" customHeight="1">
      <c r="A3" s="64" t="s">
        <v>20</v>
      </c>
      <c r="B3" s="112" t="s">
        <v>54</v>
      </c>
      <c r="C3" s="112"/>
      <c r="D3" s="112"/>
      <c r="E3" s="65" t="s">
        <v>9</v>
      </c>
      <c r="F3" s="113" t="s">
        <v>52</v>
      </c>
      <c r="G3" s="114"/>
      <c r="H3" s="66" t="s">
        <v>42</v>
      </c>
      <c r="I3" s="69"/>
    </row>
    <row r="4" spans="1:9" s="7" customFormat="1" ht="31.5" customHeight="1" thickBot="1">
      <c r="A4" s="61" t="s">
        <v>12</v>
      </c>
      <c r="B4" s="62" t="s">
        <v>24</v>
      </c>
      <c r="C4" s="58" t="s">
        <v>25</v>
      </c>
      <c r="D4" s="58" t="s">
        <v>26</v>
      </c>
      <c r="E4" s="58" t="s">
        <v>27</v>
      </c>
      <c r="F4" s="58" t="s">
        <v>28</v>
      </c>
      <c r="G4" s="59" t="s">
        <v>29</v>
      </c>
      <c r="H4" s="117" t="s">
        <v>30</v>
      </c>
      <c r="I4" s="118"/>
    </row>
    <row r="5" spans="1:9" ht="18.75" customHeight="1" thickTop="1">
      <c r="A5" s="57">
        <v>1</v>
      </c>
      <c r="B5" s="41"/>
      <c r="C5" s="43"/>
      <c r="D5" s="43">
        <v>0.192</v>
      </c>
      <c r="E5" s="43"/>
      <c r="F5" s="43"/>
      <c r="G5" s="45"/>
      <c r="H5" s="119">
        <v>0.192</v>
      </c>
      <c r="I5" s="120"/>
    </row>
    <row r="6" spans="1:9" ht="18.75" customHeight="1">
      <c r="A6" s="40">
        <v>2</v>
      </c>
      <c r="B6" s="41"/>
      <c r="C6" s="42"/>
      <c r="D6" s="43">
        <v>0.153</v>
      </c>
      <c r="E6" s="44"/>
      <c r="F6" s="42"/>
      <c r="G6" s="45"/>
      <c r="H6" s="121">
        <v>0.153</v>
      </c>
      <c r="I6" s="122"/>
    </row>
    <row r="7" spans="1:9" ht="18.75" customHeight="1">
      <c r="A7" s="5">
        <v>3</v>
      </c>
      <c r="B7" s="19"/>
      <c r="C7" s="20"/>
      <c r="D7" s="21">
        <v>0.116</v>
      </c>
      <c r="E7" s="22"/>
      <c r="F7" s="20"/>
      <c r="G7" s="16"/>
      <c r="H7" s="93">
        <v>0.116</v>
      </c>
      <c r="I7" s="94"/>
    </row>
    <row r="8" spans="1:9" ht="18.75" customHeight="1">
      <c r="A8" s="5">
        <v>4</v>
      </c>
      <c r="B8" s="19"/>
      <c r="C8" s="20"/>
      <c r="D8" s="21"/>
      <c r="E8" s="22"/>
      <c r="F8" s="20"/>
      <c r="G8" s="16"/>
      <c r="H8" s="93"/>
      <c r="I8" s="94"/>
    </row>
    <row r="9" spans="1:9" ht="18.75" customHeight="1">
      <c r="A9" s="5">
        <v>5</v>
      </c>
      <c r="B9" s="19"/>
      <c r="C9" s="20"/>
      <c r="D9" s="21"/>
      <c r="E9" s="22"/>
      <c r="F9" s="20"/>
      <c r="G9" s="16"/>
      <c r="H9" s="93"/>
      <c r="I9" s="94"/>
    </row>
    <row r="10" spans="1:9" ht="18.75" customHeight="1">
      <c r="A10" s="5">
        <v>6</v>
      </c>
      <c r="B10" s="19"/>
      <c r="C10" s="20"/>
      <c r="D10" s="21"/>
      <c r="E10" s="22"/>
      <c r="F10" s="20"/>
      <c r="G10" s="16"/>
      <c r="H10" s="93"/>
      <c r="I10" s="94"/>
    </row>
    <row r="11" spans="1:9" ht="18.75" customHeight="1">
      <c r="A11" s="5">
        <v>7</v>
      </c>
      <c r="B11" s="19"/>
      <c r="C11" s="20"/>
      <c r="D11" s="21"/>
      <c r="E11" s="22"/>
      <c r="F11" s="20"/>
      <c r="G11" s="16"/>
      <c r="H11" s="93"/>
      <c r="I11" s="94"/>
    </row>
    <row r="12" spans="1:9" ht="18.75" customHeight="1">
      <c r="A12" s="5">
        <v>8</v>
      </c>
      <c r="B12" s="19"/>
      <c r="C12" s="20"/>
      <c r="D12" s="21"/>
      <c r="E12" s="22"/>
      <c r="F12" s="20"/>
      <c r="G12" s="16"/>
      <c r="H12" s="93"/>
      <c r="I12" s="94"/>
    </row>
    <row r="13" spans="1:9" ht="18.75" customHeight="1">
      <c r="A13" s="5">
        <v>9</v>
      </c>
      <c r="B13" s="19"/>
      <c r="C13" s="20"/>
      <c r="D13" s="21"/>
      <c r="E13" s="22"/>
      <c r="F13" s="20"/>
      <c r="G13" s="16">
        <v>0.117</v>
      </c>
      <c r="H13" s="93">
        <v>0.117</v>
      </c>
      <c r="I13" s="94"/>
    </row>
    <row r="14" spans="1:9" ht="18.75" customHeight="1">
      <c r="A14" s="5">
        <v>10</v>
      </c>
      <c r="B14" s="19"/>
      <c r="C14" s="20"/>
      <c r="D14" s="21"/>
      <c r="E14" s="22"/>
      <c r="F14" s="20"/>
      <c r="G14" s="16">
        <v>0.1</v>
      </c>
      <c r="H14" s="93">
        <v>0.1</v>
      </c>
      <c r="I14" s="94"/>
    </row>
    <row r="15" spans="1:9" ht="18.75" customHeight="1">
      <c r="A15" s="5">
        <v>11</v>
      </c>
      <c r="B15" s="19"/>
      <c r="C15" s="20"/>
      <c r="D15" s="21"/>
      <c r="E15" s="22"/>
      <c r="F15" s="20"/>
      <c r="G15" s="16">
        <v>0.115</v>
      </c>
      <c r="H15" s="93">
        <v>0.115</v>
      </c>
      <c r="I15" s="94"/>
    </row>
    <row r="16" spans="1:9" ht="18.75" customHeight="1">
      <c r="A16" s="5">
        <v>12</v>
      </c>
      <c r="B16" s="19"/>
      <c r="C16" s="20"/>
      <c r="D16" s="21"/>
      <c r="E16" s="22"/>
      <c r="F16" s="20"/>
      <c r="G16" s="16">
        <v>0.129</v>
      </c>
      <c r="H16" s="93">
        <v>0.129</v>
      </c>
      <c r="I16" s="94"/>
    </row>
    <row r="17" spans="1:9" ht="18.75" customHeight="1">
      <c r="A17" s="5">
        <v>13</v>
      </c>
      <c r="B17" s="19"/>
      <c r="C17" s="20"/>
      <c r="D17" s="21"/>
      <c r="E17" s="22"/>
      <c r="F17" s="20"/>
      <c r="G17" s="16">
        <v>0.123</v>
      </c>
      <c r="H17" s="93">
        <v>0.123</v>
      </c>
      <c r="I17" s="94"/>
    </row>
    <row r="18" spans="1:9" ht="18.75" customHeight="1">
      <c r="A18" s="5">
        <v>14</v>
      </c>
      <c r="B18" s="19"/>
      <c r="C18" s="20"/>
      <c r="D18" s="21"/>
      <c r="E18" s="22"/>
      <c r="F18" s="20"/>
      <c r="G18" s="16">
        <v>0.103</v>
      </c>
      <c r="H18" s="93">
        <v>0.103</v>
      </c>
      <c r="I18" s="94"/>
    </row>
    <row r="19" spans="1:9" ht="18.75" customHeight="1">
      <c r="A19" s="5">
        <v>15</v>
      </c>
      <c r="B19" s="19"/>
      <c r="C19" s="20"/>
      <c r="D19" s="21"/>
      <c r="E19" s="22"/>
      <c r="F19" s="20"/>
      <c r="G19" s="16">
        <v>0.127</v>
      </c>
      <c r="H19" s="93">
        <v>0.127</v>
      </c>
      <c r="I19" s="94"/>
    </row>
    <row r="20" spans="1:9" ht="18.75" customHeight="1">
      <c r="A20" s="5">
        <v>16</v>
      </c>
      <c r="B20" s="19"/>
      <c r="C20" s="20"/>
      <c r="D20" s="21"/>
      <c r="E20" s="22"/>
      <c r="F20" s="20"/>
      <c r="G20" s="16"/>
      <c r="H20" s="93"/>
      <c r="I20" s="94"/>
    </row>
    <row r="21" spans="1:9" ht="18.75" customHeight="1">
      <c r="A21" s="5">
        <v>17</v>
      </c>
      <c r="B21" s="19"/>
      <c r="C21" s="20"/>
      <c r="D21" s="21"/>
      <c r="E21" s="22"/>
      <c r="F21" s="20"/>
      <c r="G21" s="16"/>
      <c r="H21" s="93"/>
      <c r="I21" s="94"/>
    </row>
    <row r="22" spans="1:9" ht="18.75" customHeight="1">
      <c r="A22" s="5">
        <v>18</v>
      </c>
      <c r="B22" s="19"/>
      <c r="C22" s="20"/>
      <c r="D22" s="21"/>
      <c r="E22" s="22"/>
      <c r="F22" s="20"/>
      <c r="G22" s="16"/>
      <c r="H22" s="93"/>
      <c r="I22" s="94"/>
    </row>
    <row r="23" spans="1:9" ht="18.75" customHeight="1">
      <c r="A23" s="5">
        <v>19</v>
      </c>
      <c r="B23" s="19"/>
      <c r="C23" s="20"/>
      <c r="D23" s="21"/>
      <c r="E23" s="22"/>
      <c r="F23" s="20"/>
      <c r="G23" s="16">
        <v>0.12</v>
      </c>
      <c r="H23" s="93">
        <v>0.12</v>
      </c>
      <c r="I23" s="94"/>
    </row>
    <row r="24" spans="1:9" ht="18.75" customHeight="1">
      <c r="A24" s="5">
        <v>20</v>
      </c>
      <c r="B24" s="19"/>
      <c r="C24" s="20"/>
      <c r="D24" s="21"/>
      <c r="E24" s="22"/>
      <c r="F24" s="20"/>
      <c r="G24" s="16">
        <v>0.162</v>
      </c>
      <c r="H24" s="93">
        <v>0.162</v>
      </c>
      <c r="I24" s="94"/>
    </row>
    <row r="25" spans="1:9" ht="18.75" customHeight="1">
      <c r="A25" s="5">
        <v>21</v>
      </c>
      <c r="B25" s="19"/>
      <c r="C25" s="20"/>
      <c r="D25" s="21"/>
      <c r="E25" s="22"/>
      <c r="F25" s="20"/>
      <c r="G25" s="16">
        <v>0.125</v>
      </c>
      <c r="H25" s="93">
        <v>0.125</v>
      </c>
      <c r="I25" s="94"/>
    </row>
    <row r="26" spans="1:9" ht="18.75" customHeight="1">
      <c r="A26" s="5">
        <v>22</v>
      </c>
      <c r="B26" s="19"/>
      <c r="C26" s="20"/>
      <c r="D26" s="21"/>
      <c r="E26" s="22"/>
      <c r="F26" s="20"/>
      <c r="G26" s="16">
        <v>0.125</v>
      </c>
      <c r="H26" s="93">
        <v>0.125</v>
      </c>
      <c r="I26" s="94"/>
    </row>
    <row r="27" spans="1:9" ht="18.75" customHeight="1">
      <c r="A27" s="5">
        <v>23</v>
      </c>
      <c r="B27" s="19"/>
      <c r="C27" s="20"/>
      <c r="D27" s="21"/>
      <c r="E27" s="22"/>
      <c r="F27" s="20"/>
      <c r="G27" s="16">
        <v>0.101</v>
      </c>
      <c r="H27" s="93">
        <v>0.101</v>
      </c>
      <c r="I27" s="94"/>
    </row>
    <row r="28" spans="1:9" ht="18.75" customHeight="1">
      <c r="A28" s="5">
        <v>24</v>
      </c>
      <c r="B28" s="19"/>
      <c r="C28" s="20"/>
      <c r="D28" s="21"/>
      <c r="E28" s="22"/>
      <c r="F28" s="20"/>
      <c r="G28" s="16">
        <v>0.107</v>
      </c>
      <c r="H28" s="93">
        <v>0.107</v>
      </c>
      <c r="I28" s="94"/>
    </row>
    <row r="29" spans="1:9" ht="18.75" customHeight="1">
      <c r="A29" s="5">
        <v>25</v>
      </c>
      <c r="B29" s="19"/>
      <c r="C29" s="20"/>
      <c r="D29" s="21"/>
      <c r="E29" s="22"/>
      <c r="F29" s="20"/>
      <c r="G29" s="16">
        <v>0.115</v>
      </c>
      <c r="H29" s="93">
        <v>0.12</v>
      </c>
      <c r="I29" s="94"/>
    </row>
    <row r="30" spans="1:9" ht="18.75" customHeight="1">
      <c r="A30" s="5">
        <v>26</v>
      </c>
      <c r="B30" s="19"/>
      <c r="C30" s="20"/>
      <c r="D30" s="21"/>
      <c r="E30" s="22"/>
      <c r="F30" s="20"/>
      <c r="G30" s="16">
        <v>0.12</v>
      </c>
      <c r="H30" s="93">
        <v>0.12</v>
      </c>
      <c r="I30" s="94"/>
    </row>
    <row r="31" spans="1:9" ht="18.75" customHeight="1">
      <c r="A31" s="5">
        <v>27</v>
      </c>
      <c r="B31" s="19"/>
      <c r="C31" s="20"/>
      <c r="D31" s="21"/>
      <c r="E31" s="22"/>
      <c r="F31" s="20"/>
      <c r="G31" s="16">
        <v>0.144</v>
      </c>
      <c r="H31" s="93">
        <v>0.14</v>
      </c>
      <c r="I31" s="94"/>
    </row>
    <row r="32" spans="1:9" ht="18.75" customHeight="1">
      <c r="A32" s="5">
        <v>28</v>
      </c>
      <c r="B32" s="19"/>
      <c r="C32" s="20"/>
      <c r="D32" s="21"/>
      <c r="E32" s="22"/>
      <c r="F32" s="20"/>
      <c r="G32" s="16"/>
      <c r="H32" s="93"/>
      <c r="I32" s="94"/>
    </row>
    <row r="33" spans="1:9" ht="18.75" customHeight="1">
      <c r="A33" s="5">
        <v>29</v>
      </c>
      <c r="B33" s="19"/>
      <c r="C33" s="20"/>
      <c r="D33" s="21"/>
      <c r="E33" s="22"/>
      <c r="F33" s="20"/>
      <c r="G33" s="16"/>
      <c r="H33" s="93"/>
      <c r="I33" s="94"/>
    </row>
    <row r="34" spans="1:9" ht="18.75" customHeight="1">
      <c r="A34" s="5">
        <v>30</v>
      </c>
      <c r="B34" s="19"/>
      <c r="C34" s="20"/>
      <c r="D34" s="21"/>
      <c r="E34" s="22"/>
      <c r="F34" s="20"/>
      <c r="G34" s="16"/>
      <c r="H34" s="93"/>
      <c r="I34" s="94"/>
    </row>
    <row r="35" spans="1:9" ht="18.75" customHeight="1" thickBot="1">
      <c r="A35" s="6">
        <v>31</v>
      </c>
      <c r="B35" s="23"/>
      <c r="C35" s="24"/>
      <c r="D35" s="25"/>
      <c r="E35" s="26"/>
      <c r="F35" s="24"/>
      <c r="G35" s="18"/>
      <c r="H35" s="123"/>
      <c r="I35" s="124"/>
    </row>
    <row r="36" spans="1:9" s="7" customFormat="1" ht="24" customHeight="1" thickTop="1">
      <c r="A36" s="100" t="s">
        <v>17</v>
      </c>
      <c r="B36" s="101"/>
      <c r="C36" s="101"/>
      <c r="D36" s="101"/>
      <c r="E36" s="102"/>
      <c r="F36" s="100" t="s">
        <v>14</v>
      </c>
      <c r="G36" s="128"/>
      <c r="H36" s="128"/>
      <c r="I36" s="129"/>
    </row>
    <row r="37" spans="1:9" s="28" customFormat="1" ht="36" customHeight="1">
      <c r="A37" s="89" t="s">
        <v>23</v>
      </c>
      <c r="B37" s="90"/>
      <c r="C37" s="90"/>
      <c r="D37" s="90"/>
      <c r="E37" s="27" t="s">
        <v>50</v>
      </c>
      <c r="F37" s="99" t="s">
        <v>19</v>
      </c>
      <c r="G37" s="97"/>
      <c r="H37" s="97" t="s">
        <v>36</v>
      </c>
      <c r="I37" s="98"/>
    </row>
    <row r="38" spans="1:9" s="28" customFormat="1" ht="23.25" customHeight="1" thickBot="1">
      <c r="A38" s="91" t="s">
        <v>18</v>
      </c>
      <c r="B38" s="92"/>
      <c r="C38" s="92"/>
      <c r="D38" s="92"/>
      <c r="E38" s="29" t="s">
        <v>51</v>
      </c>
      <c r="F38" s="132" t="s">
        <v>51</v>
      </c>
      <c r="G38" s="130"/>
      <c r="H38" s="130" t="s">
        <v>55</v>
      </c>
      <c r="I38" s="131"/>
    </row>
    <row r="39" spans="1:9" s="7" customFormat="1" ht="22.5" customHeight="1" thickBot="1" thickTop="1">
      <c r="A39" s="103" t="s">
        <v>53</v>
      </c>
      <c r="B39" s="104"/>
      <c r="C39" s="104"/>
      <c r="D39" s="104"/>
      <c r="E39" s="105"/>
      <c r="F39" s="125" t="s">
        <v>57</v>
      </c>
      <c r="G39" s="126"/>
      <c r="H39" s="126"/>
      <c r="I39" s="127"/>
    </row>
    <row r="40" spans="1:9" s="7" customFormat="1" ht="22.5" customHeight="1" thickBot="1" thickTop="1">
      <c r="A40" s="106"/>
      <c r="B40" s="107"/>
      <c r="C40" s="107"/>
      <c r="D40" s="107"/>
      <c r="E40" s="108"/>
      <c r="F40" s="125" t="s">
        <v>15</v>
      </c>
      <c r="G40" s="126"/>
      <c r="H40" s="127"/>
      <c r="I40" s="30"/>
    </row>
    <row r="41" spans="1:9" s="7" customFormat="1" ht="22.5" customHeight="1" thickBot="1" thickTop="1">
      <c r="A41" s="109"/>
      <c r="B41" s="110"/>
      <c r="C41" s="110"/>
      <c r="D41" s="110"/>
      <c r="E41" s="111"/>
      <c r="F41" s="125" t="s">
        <v>58</v>
      </c>
      <c r="G41" s="126"/>
      <c r="H41" s="127"/>
      <c r="I41" s="30" t="s">
        <v>16</v>
      </c>
    </row>
    <row r="42" spans="1:9" s="60" customFormat="1" ht="15" thickTop="1">
      <c r="A42" s="95" t="s">
        <v>40</v>
      </c>
      <c r="B42" s="95"/>
      <c r="C42" s="95"/>
      <c r="D42" s="95"/>
      <c r="E42" s="95"/>
      <c r="F42" s="96"/>
      <c r="G42" s="96"/>
      <c r="H42" s="96"/>
      <c r="I42" s="96"/>
    </row>
    <row r="43" spans="1:9" s="60" customFormat="1" ht="14.2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.75">
      <c r="A46" s="116" t="s">
        <v>46</v>
      </c>
      <c r="B46" s="116"/>
      <c r="C46" s="116"/>
      <c r="D46" s="116"/>
      <c r="E46" s="116"/>
      <c r="F46" s="116"/>
      <c r="G46" s="133"/>
      <c r="H46" s="31" t="s">
        <v>21</v>
      </c>
      <c r="I46" s="39"/>
    </row>
    <row r="47" spans="1:9" ht="26.25" customHeight="1">
      <c r="A47" s="54" t="s">
        <v>20</v>
      </c>
      <c r="B47" s="134" t="s">
        <v>54</v>
      </c>
      <c r="C47" s="134"/>
      <c r="D47" s="55" t="s">
        <v>9</v>
      </c>
      <c r="E47" s="71" t="s">
        <v>52</v>
      </c>
      <c r="F47" s="56" t="s">
        <v>10</v>
      </c>
      <c r="G47" s="88" t="s">
        <v>56</v>
      </c>
      <c r="H47" s="67" t="s">
        <v>44</v>
      </c>
      <c r="I47" s="70">
        <v>1</v>
      </c>
    </row>
    <row r="48" spans="1:9" ht="13.5" thickBot="1">
      <c r="A48" s="1"/>
      <c r="I48" s="38"/>
    </row>
    <row r="49" spans="1:9" s="53" customFormat="1" ht="64.5" customHeight="1" thickTop="1">
      <c r="A49" s="46" t="s">
        <v>6</v>
      </c>
      <c r="B49" s="47" t="s">
        <v>39</v>
      </c>
      <c r="C49" s="48" t="s">
        <v>37</v>
      </c>
      <c r="D49" s="49" t="s">
        <v>8</v>
      </c>
      <c r="E49" s="50" t="s">
        <v>0</v>
      </c>
      <c r="F49" s="51" t="s">
        <v>1</v>
      </c>
      <c r="G49" s="52" t="s">
        <v>5</v>
      </c>
      <c r="H49" s="52" t="s">
        <v>38</v>
      </c>
      <c r="I49" s="52" t="s">
        <v>22</v>
      </c>
    </row>
    <row r="50" spans="1:9" ht="15.75" thickBot="1">
      <c r="A50" s="8"/>
      <c r="B50" s="9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7</v>
      </c>
      <c r="I50" s="13" t="s">
        <v>34</v>
      </c>
    </row>
    <row r="51" spans="1:9" ht="18.75" customHeight="1" thickBot="1" thickTop="1">
      <c r="A51" s="4">
        <v>1</v>
      </c>
      <c r="B51" s="14">
        <v>0.4</v>
      </c>
      <c r="C51" s="75">
        <v>110</v>
      </c>
      <c r="D51" s="79">
        <f>IF(B51="","",B51*C51)</f>
        <v>44</v>
      </c>
      <c r="E51" s="76">
        <v>24.1</v>
      </c>
      <c r="F51" s="82">
        <v>6.95</v>
      </c>
      <c r="G51" s="79">
        <f>IF(B51="","",IF(E51&lt;12.5,(0.353*$I$47)*(12.006+EXP(2.46-0.073*E51+0.125*B51+0.389*F51)),(0.361*$I$47)*(-2.261+EXP(2.69-0.065*E51+0.111*B51+0.361*F51))))</f>
        <v>13.451114295818067</v>
      </c>
      <c r="H51" s="83" t="s">
        <v>59</v>
      </c>
      <c r="I51" s="72">
        <v>1.7</v>
      </c>
    </row>
    <row r="52" spans="1:9" ht="18.75" customHeight="1" thickBot="1" thickTop="1">
      <c r="A52" s="5">
        <v>2</v>
      </c>
      <c r="B52" s="14">
        <v>0.4</v>
      </c>
      <c r="C52" s="75">
        <v>110</v>
      </c>
      <c r="D52" s="80">
        <f aca="true" t="shared" si="0" ref="D52:D81">IF(B52="","",B52*C52)</f>
        <v>44</v>
      </c>
      <c r="E52" s="76">
        <v>24.6</v>
      </c>
      <c r="F52" s="82">
        <v>6.91</v>
      </c>
      <c r="G52" s="80">
        <f aca="true" t="shared" si="1" ref="G52:G81">IF(B52="","",IF(E52&lt;12.5,(0.353*$I$47)*(12.006+EXP(2.46-0.073*E52+0.125*B52+0.389*F52)),(0.361*$I$47)*(-2.261+EXP(2.69-0.065*E52+0.111*B52+0.361*F52))))</f>
        <v>12.796880564527084</v>
      </c>
      <c r="H52" s="83" t="s">
        <v>60</v>
      </c>
      <c r="I52" s="72">
        <v>2.3</v>
      </c>
    </row>
    <row r="53" spans="1:9" ht="18.75" customHeight="1" thickBot="1" thickTop="1">
      <c r="A53" s="5">
        <v>3</v>
      </c>
      <c r="B53" s="14">
        <v>0.4</v>
      </c>
      <c r="C53" s="75">
        <v>110</v>
      </c>
      <c r="D53" s="80">
        <f t="shared" si="0"/>
        <v>44</v>
      </c>
      <c r="E53" s="76">
        <v>23.7</v>
      </c>
      <c r="F53" s="82">
        <v>7.07</v>
      </c>
      <c r="G53" s="80">
        <f t="shared" si="1"/>
        <v>14.475211119440113</v>
      </c>
      <c r="H53" s="83" t="s">
        <v>60</v>
      </c>
      <c r="I53" s="72">
        <v>2.3</v>
      </c>
    </row>
    <row r="54" spans="1:9" ht="18.75" customHeight="1" thickBot="1" thickTop="1">
      <c r="A54" s="5">
        <v>4</v>
      </c>
      <c r="B54" s="14"/>
      <c r="C54" s="75">
        <v>110</v>
      </c>
      <c r="D54" s="80">
        <f t="shared" si="0"/>
      </c>
      <c r="E54" s="76"/>
      <c r="F54" s="82"/>
      <c r="G54" s="80">
        <f t="shared" si="1"/>
      </c>
      <c r="H54" s="83"/>
      <c r="I54" s="72"/>
    </row>
    <row r="55" spans="1:9" ht="18.75" customHeight="1" thickBot="1" thickTop="1">
      <c r="A55" s="5">
        <v>5</v>
      </c>
      <c r="B55" s="14"/>
      <c r="C55" s="75">
        <v>110</v>
      </c>
      <c r="D55" s="80">
        <f t="shared" si="0"/>
      </c>
      <c r="E55" s="76"/>
      <c r="F55" s="82"/>
      <c r="G55" s="80">
        <f t="shared" si="1"/>
      </c>
      <c r="H55" s="83"/>
      <c r="I55" s="72"/>
    </row>
    <row r="56" spans="1:9" ht="18.75" customHeight="1" thickBot="1" thickTop="1">
      <c r="A56" s="5">
        <v>6</v>
      </c>
      <c r="B56" s="14"/>
      <c r="C56" s="75">
        <v>110</v>
      </c>
      <c r="D56" s="80">
        <f t="shared" si="0"/>
      </c>
      <c r="E56" s="76"/>
      <c r="F56" s="82"/>
      <c r="G56" s="80">
        <f t="shared" si="1"/>
      </c>
      <c r="H56" s="83"/>
      <c r="I56" s="72"/>
    </row>
    <row r="57" spans="1:9" ht="18.75" customHeight="1" thickBot="1" thickTop="1">
      <c r="A57" s="5">
        <v>7</v>
      </c>
      <c r="B57" s="14"/>
      <c r="C57" s="75">
        <v>110</v>
      </c>
      <c r="D57" s="80">
        <f t="shared" si="0"/>
      </c>
      <c r="E57" s="76"/>
      <c r="F57" s="82"/>
      <c r="G57" s="80">
        <f t="shared" si="1"/>
      </c>
      <c r="H57" s="83"/>
      <c r="I57" s="72"/>
    </row>
    <row r="58" spans="1:9" ht="18.75" customHeight="1" thickBot="1" thickTop="1">
      <c r="A58" s="5">
        <v>8</v>
      </c>
      <c r="B58" s="14"/>
      <c r="C58" s="75">
        <v>110</v>
      </c>
      <c r="D58" s="80">
        <f t="shared" si="0"/>
      </c>
      <c r="E58" s="76"/>
      <c r="F58" s="82"/>
      <c r="G58" s="80">
        <f t="shared" si="1"/>
      </c>
      <c r="H58" s="83"/>
      <c r="I58" s="72"/>
    </row>
    <row r="59" spans="1:9" ht="18.75" customHeight="1" thickBot="1" thickTop="1">
      <c r="A59" s="5">
        <v>9</v>
      </c>
      <c r="B59" s="14">
        <v>0.2</v>
      </c>
      <c r="C59" s="75">
        <v>110</v>
      </c>
      <c r="D59" s="80">
        <f t="shared" si="0"/>
        <v>22</v>
      </c>
      <c r="E59" s="76">
        <v>23.6</v>
      </c>
      <c r="F59" s="82">
        <v>7.15</v>
      </c>
      <c r="G59" s="80">
        <f t="shared" si="1"/>
        <v>14.678086204768645</v>
      </c>
      <c r="H59" s="83" t="s">
        <v>60</v>
      </c>
      <c r="I59" s="72">
        <v>12.2</v>
      </c>
    </row>
    <row r="60" spans="1:9" ht="18.75" customHeight="1" thickBot="1" thickTop="1">
      <c r="A60" s="5">
        <v>10</v>
      </c>
      <c r="B60" s="14">
        <v>0.2</v>
      </c>
      <c r="C60" s="75">
        <v>110</v>
      </c>
      <c r="D60" s="80">
        <f t="shared" si="0"/>
        <v>22</v>
      </c>
      <c r="E60" s="76">
        <v>23.8</v>
      </c>
      <c r="F60" s="82">
        <v>6.92</v>
      </c>
      <c r="G60" s="80">
        <f t="shared" si="1"/>
        <v>13.259377275164075</v>
      </c>
      <c r="H60" s="83" t="s">
        <v>60</v>
      </c>
      <c r="I60" s="72">
        <v>2.3</v>
      </c>
    </row>
    <row r="61" spans="1:9" ht="18.75" customHeight="1" thickBot="1" thickTop="1">
      <c r="A61" s="5">
        <v>11</v>
      </c>
      <c r="B61" s="15">
        <v>0.2</v>
      </c>
      <c r="C61" s="75">
        <v>110</v>
      </c>
      <c r="D61" s="80">
        <f t="shared" si="0"/>
        <v>22</v>
      </c>
      <c r="E61" s="77">
        <v>23.3</v>
      </c>
      <c r="F61" s="20">
        <v>6.88</v>
      </c>
      <c r="G61" s="80">
        <f t="shared" si="1"/>
        <v>13.515891935286929</v>
      </c>
      <c r="H61" s="83" t="s">
        <v>60</v>
      </c>
      <c r="I61" s="73">
        <v>5.8</v>
      </c>
    </row>
    <row r="62" spans="1:9" ht="18.75" customHeight="1" thickBot="1" thickTop="1">
      <c r="A62" s="5">
        <v>12</v>
      </c>
      <c r="B62" s="15">
        <v>0.4</v>
      </c>
      <c r="C62" s="75">
        <v>110</v>
      </c>
      <c r="D62" s="80">
        <f t="shared" si="0"/>
        <v>44</v>
      </c>
      <c r="E62" s="77">
        <v>23.4</v>
      </c>
      <c r="F62" s="20">
        <v>7.01</v>
      </c>
      <c r="G62" s="80">
        <f t="shared" si="1"/>
        <v>14.442217272245093</v>
      </c>
      <c r="H62" s="83" t="s">
        <v>60</v>
      </c>
      <c r="I62" s="73">
        <v>5.5</v>
      </c>
    </row>
    <row r="63" spans="1:9" ht="18.75" customHeight="1" thickBot="1" thickTop="1">
      <c r="A63" s="5">
        <v>13</v>
      </c>
      <c r="B63" s="15">
        <v>0.4</v>
      </c>
      <c r="C63" s="75">
        <v>110</v>
      </c>
      <c r="D63" s="80">
        <f t="shared" si="0"/>
        <v>44</v>
      </c>
      <c r="E63" s="77">
        <v>22.7</v>
      </c>
      <c r="F63" s="20">
        <v>6.88</v>
      </c>
      <c r="G63" s="80">
        <f t="shared" si="1"/>
        <v>14.420413299072173</v>
      </c>
      <c r="H63" s="83" t="s">
        <v>60</v>
      </c>
      <c r="I63" s="73">
        <v>5</v>
      </c>
    </row>
    <row r="64" spans="1:9" ht="18.75" customHeight="1" thickBot="1" thickTop="1">
      <c r="A64" s="5">
        <v>14</v>
      </c>
      <c r="B64" s="15">
        <v>0.6</v>
      </c>
      <c r="C64" s="75">
        <v>110</v>
      </c>
      <c r="D64" s="80">
        <f t="shared" si="0"/>
        <v>66</v>
      </c>
      <c r="E64" s="77">
        <v>23.1</v>
      </c>
      <c r="F64" s="20">
        <v>6.93</v>
      </c>
      <c r="G64" s="80">
        <f t="shared" si="1"/>
        <v>14.639089706836971</v>
      </c>
      <c r="H64" s="83" t="s">
        <v>60</v>
      </c>
      <c r="I64" s="73">
        <v>5.6</v>
      </c>
    </row>
    <row r="65" spans="1:9" ht="18.75" customHeight="1" thickBot="1" thickTop="1">
      <c r="A65" s="5">
        <v>15</v>
      </c>
      <c r="B65" s="15">
        <v>0.6</v>
      </c>
      <c r="C65" s="75">
        <v>110</v>
      </c>
      <c r="D65" s="80">
        <f t="shared" si="0"/>
        <v>66</v>
      </c>
      <c r="E65" s="77">
        <v>23.2</v>
      </c>
      <c r="F65" s="20">
        <v>6.96</v>
      </c>
      <c r="G65" s="80">
        <f t="shared" si="1"/>
        <v>14.706156296578992</v>
      </c>
      <c r="H65" s="83" t="s">
        <v>60</v>
      </c>
      <c r="I65" s="73">
        <v>5.4</v>
      </c>
    </row>
    <row r="66" spans="1:9" ht="18.75" customHeight="1" thickBot="1" thickTop="1">
      <c r="A66" s="5">
        <v>16</v>
      </c>
      <c r="B66" s="15"/>
      <c r="C66" s="75">
        <v>110</v>
      </c>
      <c r="D66" s="80">
        <f t="shared" si="0"/>
      </c>
      <c r="E66" s="77"/>
      <c r="F66" s="20"/>
      <c r="G66" s="80">
        <f t="shared" si="1"/>
      </c>
      <c r="H66" s="84"/>
      <c r="I66" s="73"/>
    </row>
    <row r="67" spans="1:9" ht="18.75" customHeight="1" thickBot="1" thickTop="1">
      <c r="A67" s="5">
        <v>17</v>
      </c>
      <c r="B67" s="15"/>
      <c r="C67" s="75">
        <v>110</v>
      </c>
      <c r="D67" s="80">
        <f t="shared" si="0"/>
      </c>
      <c r="E67" s="77"/>
      <c r="F67" s="20"/>
      <c r="G67" s="80">
        <f t="shared" si="1"/>
      </c>
      <c r="H67" s="84"/>
      <c r="I67" s="73"/>
    </row>
    <row r="68" spans="1:9" ht="18.75" customHeight="1" thickBot="1" thickTop="1">
      <c r="A68" s="5">
        <v>18</v>
      </c>
      <c r="B68" s="15"/>
      <c r="C68" s="75">
        <v>110</v>
      </c>
      <c r="D68" s="80">
        <f t="shared" si="0"/>
      </c>
      <c r="E68" s="77"/>
      <c r="F68" s="20"/>
      <c r="G68" s="80">
        <f t="shared" si="1"/>
      </c>
      <c r="H68" s="84"/>
      <c r="I68" s="73"/>
    </row>
    <row r="69" spans="1:9" ht="18.75" customHeight="1" thickBot="1" thickTop="1">
      <c r="A69" s="5">
        <v>19</v>
      </c>
      <c r="B69" s="15">
        <v>0.2</v>
      </c>
      <c r="C69" s="75">
        <v>110</v>
      </c>
      <c r="D69" s="80">
        <f t="shared" si="0"/>
        <v>22</v>
      </c>
      <c r="E69" s="77">
        <v>22.7</v>
      </c>
      <c r="F69" s="20">
        <v>7.07</v>
      </c>
      <c r="G69" s="80">
        <f t="shared" si="1"/>
        <v>15.143892114172973</v>
      </c>
      <c r="H69" s="84" t="s">
        <v>60</v>
      </c>
      <c r="I69" s="73">
        <v>8.6</v>
      </c>
    </row>
    <row r="70" spans="1:9" ht="18.75" customHeight="1" thickBot="1" thickTop="1">
      <c r="A70" s="5">
        <v>20</v>
      </c>
      <c r="B70" s="15">
        <v>0.2</v>
      </c>
      <c r="C70" s="75">
        <v>110</v>
      </c>
      <c r="D70" s="80">
        <f t="shared" si="0"/>
        <v>22</v>
      </c>
      <c r="E70" s="77">
        <v>23.1</v>
      </c>
      <c r="F70" s="20">
        <v>6.98</v>
      </c>
      <c r="G70" s="80">
        <f t="shared" si="1"/>
        <v>14.237160936672007</v>
      </c>
      <c r="H70" s="84" t="s">
        <v>60</v>
      </c>
      <c r="I70" s="73">
        <v>2.9</v>
      </c>
    </row>
    <row r="71" spans="1:9" ht="18.75" customHeight="1" thickBot="1" thickTop="1">
      <c r="A71" s="5">
        <v>21</v>
      </c>
      <c r="B71" s="15">
        <v>0.4</v>
      </c>
      <c r="C71" s="75">
        <v>110</v>
      </c>
      <c r="D71" s="80">
        <f t="shared" si="0"/>
        <v>44</v>
      </c>
      <c r="E71" s="77">
        <v>22.3</v>
      </c>
      <c r="F71" s="20">
        <v>7.07</v>
      </c>
      <c r="G71" s="80">
        <f t="shared" si="1"/>
        <v>15.932010646436519</v>
      </c>
      <c r="H71" s="84" t="s">
        <v>60</v>
      </c>
      <c r="I71" s="73">
        <v>4.6</v>
      </c>
    </row>
    <row r="72" spans="1:9" ht="18.75" customHeight="1" thickBot="1" thickTop="1">
      <c r="A72" s="5">
        <v>22</v>
      </c>
      <c r="B72" s="15">
        <v>0.4</v>
      </c>
      <c r="C72" s="75">
        <v>110</v>
      </c>
      <c r="D72" s="80">
        <f t="shared" si="0"/>
        <v>44</v>
      </c>
      <c r="E72" s="77">
        <v>22.5</v>
      </c>
      <c r="F72" s="20">
        <v>6.95</v>
      </c>
      <c r="G72" s="80">
        <f t="shared" si="1"/>
        <v>15.014820734672877</v>
      </c>
      <c r="H72" s="84" t="s">
        <v>60</v>
      </c>
      <c r="I72" s="73">
        <v>4.7</v>
      </c>
    </row>
    <row r="73" spans="1:9" ht="18.75" customHeight="1" thickBot="1" thickTop="1">
      <c r="A73" s="5">
        <v>23</v>
      </c>
      <c r="B73" s="15">
        <v>0.4</v>
      </c>
      <c r="C73" s="75">
        <v>110</v>
      </c>
      <c r="D73" s="80">
        <f t="shared" si="0"/>
        <v>44</v>
      </c>
      <c r="E73" s="77">
        <v>21.1</v>
      </c>
      <c r="F73" s="20">
        <v>7.06</v>
      </c>
      <c r="G73" s="80">
        <f t="shared" si="1"/>
        <v>17.225423686448984</v>
      </c>
      <c r="H73" s="84" t="s">
        <v>60</v>
      </c>
      <c r="I73" s="73">
        <v>6</v>
      </c>
    </row>
    <row r="74" spans="1:9" ht="18.75" customHeight="1" thickBot="1" thickTop="1">
      <c r="A74" s="5">
        <v>24</v>
      </c>
      <c r="B74" s="15">
        <v>0.4</v>
      </c>
      <c r="C74" s="75">
        <v>110</v>
      </c>
      <c r="D74" s="80">
        <f t="shared" si="0"/>
        <v>44</v>
      </c>
      <c r="E74" s="77">
        <v>18.4</v>
      </c>
      <c r="F74" s="20">
        <v>6.99</v>
      </c>
      <c r="G74" s="80">
        <f t="shared" si="1"/>
        <v>20.1500012684609</v>
      </c>
      <c r="H74" s="84" t="s">
        <v>60</v>
      </c>
      <c r="I74" s="73">
        <v>2.8</v>
      </c>
    </row>
    <row r="75" spans="1:9" ht="18.75" customHeight="1" thickBot="1" thickTop="1">
      <c r="A75" s="5">
        <v>25</v>
      </c>
      <c r="B75" s="15">
        <v>0.4</v>
      </c>
      <c r="C75" s="75">
        <v>110</v>
      </c>
      <c r="D75" s="80">
        <f t="shared" si="0"/>
        <v>44</v>
      </c>
      <c r="E75" s="77">
        <v>19.6</v>
      </c>
      <c r="F75" s="20">
        <v>6.93</v>
      </c>
      <c r="G75" s="80">
        <f t="shared" si="1"/>
        <v>18.161252667635505</v>
      </c>
      <c r="H75" s="84" t="s">
        <v>60</v>
      </c>
      <c r="I75" s="73">
        <v>11.3</v>
      </c>
    </row>
    <row r="76" spans="1:9" ht="18.75" customHeight="1" thickBot="1" thickTop="1">
      <c r="A76" s="5">
        <v>26</v>
      </c>
      <c r="B76" s="15">
        <v>0.6</v>
      </c>
      <c r="C76" s="75">
        <v>110</v>
      </c>
      <c r="D76" s="80">
        <f t="shared" si="0"/>
        <v>66</v>
      </c>
      <c r="E76" s="77">
        <v>20.9</v>
      </c>
      <c r="F76" s="20">
        <v>7.04</v>
      </c>
      <c r="G76" s="80">
        <f t="shared" si="1"/>
        <v>17.737357460128933</v>
      </c>
      <c r="H76" s="84" t="s">
        <v>60</v>
      </c>
      <c r="I76" s="73">
        <v>7.1</v>
      </c>
    </row>
    <row r="77" spans="1:9" ht="18.75" customHeight="1" thickBot="1" thickTop="1">
      <c r="A77" s="5">
        <v>27</v>
      </c>
      <c r="B77" s="15">
        <v>0.4</v>
      </c>
      <c r="C77" s="75">
        <v>110</v>
      </c>
      <c r="D77" s="80">
        <f t="shared" si="0"/>
        <v>44</v>
      </c>
      <c r="E77" s="77">
        <v>22.7</v>
      </c>
      <c r="F77" s="20">
        <v>6.94</v>
      </c>
      <c r="G77" s="80">
        <f t="shared" si="1"/>
        <v>14.754038920039793</v>
      </c>
      <c r="H77" s="84" t="s">
        <v>60</v>
      </c>
      <c r="I77" s="73">
        <v>3.4</v>
      </c>
    </row>
    <row r="78" spans="1:9" ht="18.75" customHeight="1" thickBot="1" thickTop="1">
      <c r="A78" s="5">
        <v>28</v>
      </c>
      <c r="B78" s="15"/>
      <c r="C78" s="75">
        <v>110</v>
      </c>
      <c r="D78" s="80">
        <f t="shared" si="0"/>
      </c>
      <c r="E78" s="77"/>
      <c r="F78" s="20"/>
      <c r="G78" s="80">
        <f t="shared" si="1"/>
      </c>
      <c r="H78" s="84"/>
      <c r="I78" s="73"/>
    </row>
    <row r="79" spans="1:9" ht="18.75" customHeight="1" thickBot="1" thickTop="1">
      <c r="A79" s="5">
        <v>29</v>
      </c>
      <c r="B79" s="15"/>
      <c r="C79" s="75">
        <v>110</v>
      </c>
      <c r="D79" s="80">
        <f t="shared" si="0"/>
      </c>
      <c r="E79" s="77"/>
      <c r="F79" s="20"/>
      <c r="G79" s="80">
        <f t="shared" si="1"/>
      </c>
      <c r="H79" s="84"/>
      <c r="I79" s="73"/>
    </row>
    <row r="80" spans="1:9" ht="18.75" customHeight="1" thickBot="1" thickTop="1">
      <c r="A80" s="5">
        <v>30</v>
      </c>
      <c r="B80" s="15"/>
      <c r="C80" s="75">
        <v>110</v>
      </c>
      <c r="D80" s="80">
        <f t="shared" si="0"/>
      </c>
      <c r="E80" s="77"/>
      <c r="F80" s="20"/>
      <c r="G80" s="80">
        <f t="shared" si="1"/>
      </c>
      <c r="H80" s="84"/>
      <c r="I80" s="73"/>
    </row>
    <row r="81" spans="1:9" ht="18.75" customHeight="1" thickBot="1" thickTop="1">
      <c r="A81" s="6">
        <v>31</v>
      </c>
      <c r="B81" s="17"/>
      <c r="C81" s="75">
        <v>110</v>
      </c>
      <c r="D81" s="81">
        <f t="shared" si="0"/>
      </c>
      <c r="E81" s="78"/>
      <c r="F81" s="24"/>
      <c r="G81" s="81">
        <f t="shared" si="1"/>
      </c>
      <c r="H81" s="85"/>
      <c r="I81" s="74"/>
    </row>
    <row r="82" spans="1:9" ht="17.25" thickTop="1">
      <c r="A82" s="32" t="s">
        <v>47</v>
      </c>
      <c r="B82" s="33"/>
      <c r="C82" s="33"/>
      <c r="D82" s="34"/>
      <c r="E82" s="35"/>
      <c r="F82" s="36"/>
      <c r="G82" s="37"/>
      <c r="H82" s="135" t="s">
        <v>48</v>
      </c>
      <c r="I82" s="136"/>
    </row>
    <row r="83" spans="1:9" ht="15">
      <c r="A83" s="137" t="s">
        <v>11</v>
      </c>
      <c r="B83" s="137"/>
      <c r="C83" s="137"/>
      <c r="D83" s="137"/>
      <c r="E83" s="137"/>
      <c r="F83" s="137"/>
      <c r="G83" s="137"/>
      <c r="H83" s="137"/>
      <c r="I83" s="38"/>
    </row>
  </sheetData>
  <sheetProtection password="CCC7" sheet="1"/>
  <mergeCells count="55">
    <mergeCell ref="A46:G46"/>
    <mergeCell ref="B47:C47"/>
    <mergeCell ref="H82:I82"/>
    <mergeCell ref="A83:H83"/>
    <mergeCell ref="A43:I43"/>
    <mergeCell ref="A44:I44"/>
    <mergeCell ref="H28:I28"/>
    <mergeCell ref="H29:I29"/>
    <mergeCell ref="H30:I30"/>
    <mergeCell ref="H31:I31"/>
    <mergeCell ref="F41:H41"/>
    <mergeCell ref="F36:I36"/>
    <mergeCell ref="F39:I39"/>
    <mergeCell ref="F40:H40"/>
    <mergeCell ref="H38:I38"/>
    <mergeCell ref="F38:G38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1:I11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B3:D3"/>
    <mergeCell ref="F3:G3"/>
    <mergeCell ref="H7:I7"/>
    <mergeCell ref="A1:G1"/>
    <mergeCell ref="A2:G2"/>
    <mergeCell ref="H8:I8"/>
    <mergeCell ref="H4:I4"/>
    <mergeCell ref="H5:I5"/>
    <mergeCell ref="H6:I6"/>
    <mergeCell ref="A37:D37"/>
    <mergeCell ref="A38:D38"/>
    <mergeCell ref="H12:I12"/>
    <mergeCell ref="H9:I9"/>
    <mergeCell ref="H10:I10"/>
    <mergeCell ref="A42:I42"/>
    <mergeCell ref="H37:I37"/>
    <mergeCell ref="F37:G37"/>
    <mergeCell ref="A36:E36"/>
    <mergeCell ref="A39:E41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subject/>
  <dc:creator>Operator</dc:creator>
  <cp:keywords/>
  <dc:description/>
  <cp:lastModifiedBy>Dean Soper</cp:lastModifiedBy>
  <cp:lastPrinted>2012-08-16T23:47:22Z</cp:lastPrinted>
  <dcterms:created xsi:type="dcterms:W3CDTF">2008-11-12T20:47:25Z</dcterms:created>
  <dcterms:modified xsi:type="dcterms:W3CDTF">2021-09-02T03:02:49Z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