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0" documentId="8_{E12382B4-AB92-482B-A9E2-3A9555AEA9C1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<sst xmlns="http://schemas.openxmlformats.org/spreadsheetml/2006/main" count="95" uniqueCount="56">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</sst>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44927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0.4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0.36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0.37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0.46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0.46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0.43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0.39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0.45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0.4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0.41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0.41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0.36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0.39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0.47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0.45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0.35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0.53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0.49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0.39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0.34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0.33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0.38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0.43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0.42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0.31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0.36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0.28999999999999998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0.25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0.28999999999999998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0.3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0.48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44927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0.73</v>
      </c>
      <c r="C51" s="14">
        <v>161</v>
      </c>
      <c r="D51" s="71">
        <f>IF(B51="","",B51*C51)</f>
        <v>117.53</v>
      </c>
      <c r="E51" s="70">
        <v>13.1</v>
      </c>
      <c r="F51" s="74">
        <v>8.1</v>
      </c>
      <c r="G51" s="71">
        <f>IF(B51="","",IF(E51&lt;12.5,(0.353*$I$47)*(12.006+EXP(2.46-0.073*E51+0.125*B51+0.389*F51)),(0.361*$I$47)*(-2.261+EXP(2.69-0.065*E51+0.111*B51+0.361*F51))))</f>
        <v>45.005245370013036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0.71</v>
      </c>
      <c r="C52" s="69">
        <v>161</v>
      </c>
      <c r="D52" s="72">
        <f t="shared" ref="D52:D81" si="0">IF(B52="","",B52*C52)</f>
        <v>114.30999999999999</v>
      </c>
      <c r="E52" s="70">
        <v>13</v>
      </c>
      <c r="F52" s="74">
        <v>8.1</v>
      </c>
      <c r="G52" s="72">
        <f t="shared" ref="G52:G81" si="1">IF(B52="","",IF(E52&lt;12.5,(0.353*$I$47)*(12.006+EXP(2.46-0.073*E52+0.125*B52+0.389*F52)),(0.361*$I$47)*(-2.261+EXP(2.69-0.065*E52+0.111*B52+0.361*F52))))</f>
        <v>45.201781533447551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0.3</v>
      </c>
      <c r="C53" s="69">
        <v>161</v>
      </c>
      <c r="D53" s="72">
        <f t="shared" si="0"/>
        <v>48.3</v>
      </c>
      <c r="E53" s="70">
        <v>14</v>
      </c>
      <c r="F53" s="74">
        <v>8.1</v>
      </c>
      <c r="G53" s="72">
        <f t="shared" si="1"/>
        <v>40.387257374230131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0.76</v>
      </c>
      <c r="C54" s="69">
        <v>161</v>
      </c>
      <c r="D54" s="72">
        <f t="shared" si="0"/>
        <v>122.36</v>
      </c>
      <c r="E54" s="70">
        <v>11.9</v>
      </c>
      <c r="F54" s="74">
        <v>8.1999999999999993</v>
      </c>
      <c r="G54" s="72">
        <f t="shared" si="1"/>
        <v>50.522879328864796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0.7</v>
      </c>
      <c r="C55" s="69">
        <v>161</v>
      </c>
      <c r="D55" s="72">
        <f t="shared" si="0"/>
        <v>112.69999999999999</v>
      </c>
      <c r="E55" s="70">
        <v>12.4</v>
      </c>
      <c r="F55" s="74">
        <v>8.1</v>
      </c>
      <c r="G55" s="72">
        <f t="shared" si="1"/>
        <v>46.840611224147416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0.3</v>
      </c>
      <c r="C56" s="69">
        <v>161</v>
      </c>
      <c r="D56" s="72">
        <f t="shared" si="0"/>
        <v>48.3</v>
      </c>
      <c r="E56" s="70">
        <v>14.6</v>
      </c>
      <c r="F56" s="74">
        <v>8.1</v>
      </c>
      <c r="G56" s="72">
        <f t="shared" si="1"/>
        <v>38.811253545712823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0.82</v>
      </c>
      <c r="C57" s="69">
        <v>161</v>
      </c>
      <c r="D57" s="72">
        <f t="shared" si="0"/>
        <v>132.01999999999998</v>
      </c>
      <c r="E57" s="70">
        <v>12.2</v>
      </c>
      <c r="F57" s="74">
        <v>8.1999999999999993</v>
      </c>
      <c r="G57" s="72">
        <f t="shared" si="1"/>
        <v>49.861154618209333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0.71</v>
      </c>
      <c r="C58" s="69">
        <v>161</v>
      </c>
      <c r="D58" s="72">
        <f t="shared" si="0"/>
        <v>114.30999999999999</v>
      </c>
      <c r="E58" s="70">
        <v>13.3</v>
      </c>
      <c r="F58" s="74">
        <v>8.1</v>
      </c>
      <c r="G58" s="72">
        <f t="shared" si="1"/>
        <v>44.313123063315928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0.6</v>
      </c>
      <c r="C59" s="69">
        <v>161</v>
      </c>
      <c r="D59" s="72">
        <f t="shared" si="0"/>
        <v>96.6</v>
      </c>
      <c r="E59" s="70">
        <v>13.5</v>
      </c>
      <c r="F59" s="74">
        <v>8.1</v>
      </c>
      <c r="G59" s="72">
        <f t="shared" si="1"/>
        <v>43.189633388470405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0.73</v>
      </c>
      <c r="C60" s="69">
        <v>161</v>
      </c>
      <c r="D60" s="72">
        <f t="shared" si="0"/>
        <v>117.53</v>
      </c>
      <c r="E60" s="70">
        <v>12.3</v>
      </c>
      <c r="F60" s="74">
        <v>8.1</v>
      </c>
      <c r="G60" s="72">
        <f t="shared" si="1"/>
        <v>47.313979316374642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0.7</v>
      </c>
      <c r="C61" s="69">
        <v>161</v>
      </c>
      <c r="D61" s="72">
        <f t="shared" si="0"/>
        <v>112.69999999999999</v>
      </c>
      <c r="E61" s="70">
        <v>13.8</v>
      </c>
      <c r="F61" s="74">
        <v>8.1</v>
      </c>
      <c r="G61" s="72">
        <f t="shared" si="1"/>
        <v>42.821532400189305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0.88</v>
      </c>
      <c r="C62" s="69">
        <v>161</v>
      </c>
      <c r="D62" s="72">
        <f t="shared" si="0"/>
        <v>141.68</v>
      </c>
      <c r="E62" s="70">
        <v>12.7</v>
      </c>
      <c r="F62" s="74">
        <v>8.1</v>
      </c>
      <c r="G62" s="72">
        <f t="shared" si="1"/>
        <v>47.001804903017678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0.96</v>
      </c>
      <c r="C63" s="69">
        <v>161</v>
      </c>
      <c r="D63" s="72">
        <f t="shared" si="0"/>
        <v>154.56</v>
      </c>
      <c r="E63" s="70">
        <v>12.9</v>
      </c>
      <c r="F63" s="74">
        <v>8.1</v>
      </c>
      <c r="G63" s="72">
        <f t="shared" si="1"/>
        <v>46.805199920665146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0.87</v>
      </c>
      <c r="C64" s="69">
        <v>161</v>
      </c>
      <c r="D64" s="72">
        <f t="shared" si="0"/>
        <v>140.07</v>
      </c>
      <c r="E64" s="70">
        <v>12.8</v>
      </c>
      <c r="F64" s="74">
        <v>8.1</v>
      </c>
      <c r="G64" s="72">
        <f t="shared" si="1"/>
        <v>46.639290841394399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0.82</v>
      </c>
      <c r="C65" s="69">
        <v>161</v>
      </c>
      <c r="D65" s="72">
        <f t="shared" si="0"/>
        <v>132.01999999999998</v>
      </c>
      <c r="E65" s="70">
        <v>13.3</v>
      </c>
      <c r="F65" s="74">
        <v>8.1</v>
      </c>
      <c r="G65" s="72">
        <f t="shared" si="1"/>
        <v>44.867530121664217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0.66</v>
      </c>
      <c r="C66" s="69">
        <v>161</v>
      </c>
      <c r="D66" s="72">
        <f t="shared" si="0"/>
        <v>106.26</v>
      </c>
      <c r="E66" s="70">
        <v>13.9</v>
      </c>
      <c r="F66" s="74">
        <v>8.1</v>
      </c>
      <c r="G66" s="72">
        <f t="shared" si="1"/>
        <v>42.346737242924839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0.56999999999999995</v>
      </c>
      <c r="C67" s="69">
        <v>161</v>
      </c>
      <c r="D67" s="72">
        <f t="shared" si="0"/>
        <v>91.77</v>
      </c>
      <c r="E67" s="70">
        <v>13.5</v>
      </c>
      <c r="F67" s="74">
        <v>8.1</v>
      </c>
      <c r="G67" s="72">
        <f t="shared" si="1"/>
        <v>43.043337611014501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0.65</v>
      </c>
      <c r="C68" s="69">
        <v>161</v>
      </c>
      <c r="D68" s="72">
        <f t="shared" si="0"/>
        <v>104.65</v>
      </c>
      <c r="E68" s="70">
        <v>13.3</v>
      </c>
      <c r="F68" s="74">
        <v>8.1</v>
      </c>
      <c r="G68" s="72">
        <f t="shared" si="1"/>
        <v>44.013560283185164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0.56999999999999995</v>
      </c>
      <c r="C69" s="69">
        <v>161</v>
      </c>
      <c r="D69" s="72">
        <f t="shared" si="0"/>
        <v>91.77</v>
      </c>
      <c r="E69" s="70">
        <v>12.5</v>
      </c>
      <c r="F69" s="74">
        <v>8.1</v>
      </c>
      <c r="G69" s="72">
        <f t="shared" si="1"/>
        <v>45.988902777251567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0.62</v>
      </c>
      <c r="C70" s="69">
        <v>161</v>
      </c>
      <c r="D70" s="72">
        <f t="shared" si="0"/>
        <v>99.82</v>
      </c>
      <c r="E70" s="70">
        <v>12.7</v>
      </c>
      <c r="F70" s="74">
        <v>8.1</v>
      </c>
      <c r="G70" s="72">
        <f t="shared" si="1"/>
        <v>45.641500286197612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0.61</v>
      </c>
      <c r="C71" s="69">
        <v>161</v>
      </c>
      <c r="D71" s="72">
        <f t="shared" si="0"/>
        <v>98.21</v>
      </c>
      <c r="E71" s="70">
        <v>12.5</v>
      </c>
      <c r="F71" s="74">
        <v>8.1</v>
      </c>
      <c r="G71" s="72">
        <f t="shared" si="1"/>
        <v>46.197179559121324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0.67</v>
      </c>
      <c r="C72" s="69">
        <v>161</v>
      </c>
      <c r="D72" s="72">
        <f t="shared" si="0"/>
        <v>107.87</v>
      </c>
      <c r="E72" s="70">
        <v>12.4</v>
      </c>
      <c r="F72" s="74">
        <v>8</v>
      </c>
      <c r="G72" s="72">
        <f t="shared" si="1"/>
        <v>45.061817299259189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0.51</v>
      </c>
      <c r="C73" s="69">
        <v>161</v>
      </c>
      <c r="D73" s="72">
        <f t="shared" si="0"/>
        <v>82.11</v>
      </c>
      <c r="E73" s="70">
        <v>13.2</v>
      </c>
      <c r="F73" s="74">
        <v>8.1</v>
      </c>
      <c r="G73" s="72">
        <f t="shared" si="1"/>
        <v>43.610125333798422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0.3</v>
      </c>
      <c r="C74" s="69">
        <v>161</v>
      </c>
      <c r="D74" s="72">
        <f t="shared" si="0"/>
        <v>48.3</v>
      </c>
      <c r="E74" s="70">
        <v>13.7</v>
      </c>
      <c r="F74" s="74">
        <v>8.1</v>
      </c>
      <c r="G74" s="72">
        <f t="shared" si="1"/>
        <v>41.198610182832333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0.81</v>
      </c>
      <c r="C75" s="69">
        <v>161</v>
      </c>
      <c r="D75" s="72">
        <f t="shared" si="0"/>
        <v>130.41</v>
      </c>
      <c r="E75" s="70">
        <v>11.3</v>
      </c>
      <c r="F75" s="74">
        <v>8.1</v>
      </c>
      <c r="G75" s="72">
        <f t="shared" si="1"/>
        <v>51.041842259466797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0.82</v>
      </c>
      <c r="C76" s="69">
        <v>161</v>
      </c>
      <c r="D76" s="72">
        <f t="shared" si="0"/>
        <v>132.01999999999998</v>
      </c>
      <c r="E76" s="70">
        <v>11.8</v>
      </c>
      <c r="F76" s="74">
        <v>8.1</v>
      </c>
      <c r="G76" s="72">
        <f t="shared" si="1"/>
        <v>49.420750575747952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0.87</v>
      </c>
      <c r="C77" s="69">
        <v>161</v>
      </c>
      <c r="D77" s="72">
        <f t="shared" si="0"/>
        <v>140.07</v>
      </c>
      <c r="E77" s="70">
        <v>11.7</v>
      </c>
      <c r="F77" s="74">
        <v>8.1</v>
      </c>
      <c r="G77" s="72">
        <f t="shared" si="1"/>
        <v>50.037141867262996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0.73</v>
      </c>
      <c r="C78" s="69">
        <v>161</v>
      </c>
      <c r="D78" s="72">
        <f t="shared" si="0"/>
        <v>117.53</v>
      </c>
      <c r="E78" s="70">
        <v>11.8</v>
      </c>
      <c r="F78" s="74">
        <v>8.1</v>
      </c>
      <c r="G78" s="72">
        <f t="shared" si="1"/>
        <v>48.915294480775984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0.65</v>
      </c>
      <c r="C79" s="69">
        <v>161</v>
      </c>
      <c r="D79" s="72">
        <f t="shared" si="0"/>
        <v>104.65</v>
      </c>
      <c r="E79" s="70">
        <v>12</v>
      </c>
      <c r="F79" s="74">
        <v>8.1</v>
      </c>
      <c r="G79" s="72">
        <f t="shared" si="1"/>
        <v>47.829644186757477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0.45</v>
      </c>
      <c r="C80" s="69">
        <v>161</v>
      </c>
      <c r="D80" s="72">
        <f t="shared" si="0"/>
        <v>72.45</v>
      </c>
      <c r="E80" s="70">
        <v>11.6</v>
      </c>
      <c r="F80" s="74">
        <v>8.1</v>
      </c>
      <c r="G80" s="72">
        <f t="shared" si="1"/>
        <v>48.013113612836612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0.83</v>
      </c>
      <c r="C81" s="69">
        <v>161</v>
      </c>
      <c r="D81" s="73">
        <f t="shared" si="0"/>
        <v>133.63</v>
      </c>
      <c r="E81" s="70">
        <v>9.6</v>
      </c>
      <c r="F81" s="74">
        <v>8</v>
      </c>
      <c r="G81" s="73">
        <f t="shared" si="1"/>
        <v>55.33189852441334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2023-02-03T13:02:07Z</cp:lastPrinted>
  <dcterms:created xsi:type="dcterms:W3CDTF">2008-11-12T20:47:25Z</dcterms:created>
  <dcterms:modified xsi:type="dcterms:W3CDTF">2023-02-03T13:03:06Z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