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urbidity and CT" sheetId="1" r:id="rId4"/>
    <sheet state="visible" name="Sheet1" sheetId="2" r:id="rId5"/>
  </sheets>
  <definedNames>
    <definedName name="Log_Inactiv">#REF!</definedName>
  </definedNames>
  <calcPr/>
  <extLst>
    <ext uri="GoogleSheetsCustomDataVersion2">
      <go:sheetsCustomData xmlns:go="http://customooxmlschemas.google.com/" r:id="rId6" roundtripDataChecksum="IaJeBwuVy5Hhz8ogr4Xx3BkBzpFql/7TmM+XgR4gzwY="/>
    </ext>
  </extLst>
</workbook>
</file>

<file path=xl/sharedStrings.xml><?xml version="1.0" encoding="utf-8"?>
<sst xmlns="http://schemas.openxmlformats.org/spreadsheetml/2006/main" count="124" uniqueCount="59">
  <si>
    <t>OHA - Drinking Water Services - Surface Water Quality Data Form</t>
  </si>
  <si>
    <t>County:</t>
  </si>
  <si>
    <t>Lane</t>
  </si>
  <si>
    <t>Cartridge or  Bag Filtration</t>
  </si>
  <si>
    <t xml:space="preserve">Month/Year: </t>
  </si>
  <si>
    <t xml:space="preserve">System Name: </t>
  </si>
  <si>
    <t>WHITE BRANCH YOUTH CAMP</t>
  </si>
  <si>
    <t>ID#:      41</t>
  </si>
  <si>
    <t>91783</t>
  </si>
  <si>
    <t>WTP ID:         TP-</t>
  </si>
  <si>
    <t>Day</t>
  </si>
  <si>
    <t>PSI Before Filter</t>
  </si>
  <si>
    <t>PSI After Filter</t>
  </si>
  <si>
    <t>PSID</t>
  </si>
  <si>
    <t xml:space="preserve">PSID When to Change Filter </t>
  </si>
  <si>
    <t>Daily Turbidity Reading [NTU]</t>
  </si>
  <si>
    <r>
      <rPr>
        <rFont val="Arial"/>
        <color theme="1"/>
        <sz val="11.0"/>
      </rPr>
      <t xml:space="preserve">Highest Reading of the day </t>
    </r>
    <r>
      <rPr>
        <rFont val="Arial"/>
        <color theme="1"/>
        <sz val="11.0"/>
        <vertAlign val="superscript"/>
      </rPr>
      <t>1</t>
    </r>
    <r>
      <rPr>
        <rFont val="Arial"/>
        <color theme="1"/>
        <sz val="11.0"/>
      </rPr>
      <t xml:space="preserve"> [NTU]</t>
    </r>
  </si>
  <si>
    <t>no campers</t>
  </si>
  <si>
    <t>Cartridge &amp; Bag Filtration</t>
  </si>
  <si>
    <t>Monthly Summary (Answer Yes or No)</t>
  </si>
  <si>
    <t>95% of daily turbidity readings ≤ 1 NTU?</t>
  </si>
  <si>
    <t>YES</t>
  </si>
  <si>
    <t>CT's met everyday? (see back)</t>
  </si>
  <si>
    <t>All Cl2 residual at entry point  ≥ 0.2 mg/l?</t>
  </si>
  <si>
    <t>All daily turbidity readings ≤ 5 NTU?</t>
  </si>
  <si>
    <t>Notes:  PSI = pounds per square inch</t>
  </si>
  <si>
    <t>PRINTED NAME: TIFFANY KINGSLEY</t>
  </si>
  <si>
    <t>PSID = pounds per square inch difference (before filter - after filter)</t>
  </si>
  <si>
    <t>SIGNATURE: Tiffany Kingsley</t>
  </si>
  <si>
    <t>DATE: 4.3.25</t>
  </si>
  <si>
    <t>PSID When to Change Filter = look in manual for manufacturer's specifications when to change the filter, at what PSID.</t>
  </si>
  <si>
    <t>PHONE #: (  541  ) 854-0441</t>
  </si>
  <si>
    <t>CERT #:</t>
  </si>
  <si>
    <r>
      <rPr>
        <rFont val="Arial"/>
        <b/>
        <color theme="1"/>
        <sz val="9.0"/>
      </rPr>
      <t xml:space="preserve">      1  </t>
    </r>
    <r>
      <rPr>
        <rFont val="Arial"/>
        <b val="0"/>
        <color theme="1"/>
        <sz val="9.0"/>
      </rPr>
      <t xml:space="preserve">Including continuous NTU data, if applicable, for optimization recording purposes.  Compliance values in Daily Turbidity Reading column may not </t>
    </r>
    <r>
      <rPr>
        <rFont val="Arial"/>
        <b/>
        <color theme="1"/>
        <sz val="9.0"/>
        <vertAlign val="superscript"/>
      </rPr>
      <t xml:space="preserve">                  </t>
    </r>
    <r>
      <rPr>
        <rFont val="Arial"/>
        <b val="0"/>
        <color theme="1"/>
        <sz val="9.0"/>
        <vertAlign val="superscript"/>
      </rPr>
      <t xml:space="preserve"> </t>
    </r>
  </si>
  <si>
    <t xml:space="preserve">       correspond to continuous readings' maximum.  </t>
  </si>
  <si>
    <t>PAGE 1 of 2</t>
  </si>
  <si>
    <t>WTP- :</t>
  </si>
  <si>
    <t xml:space="preserve">ID#: 41 </t>
  </si>
  <si>
    <r>
      <rPr>
        <rFont val="Arial"/>
        <b/>
        <color theme="1"/>
        <sz val="10.0"/>
      </rPr>
      <t xml:space="preserve">Disinfection </t>
    </r>
    <r>
      <rPr>
        <rFont val="Arial"/>
        <b/>
        <i/>
        <color theme="1"/>
        <sz val="10.0"/>
      </rPr>
      <t>Giardia</t>
    </r>
    <r>
      <rPr>
        <rFont val="Arial"/>
        <b/>
        <color theme="1"/>
        <sz val="10.0"/>
      </rPr>
      <t xml:space="preserve"> Log Inactiv:</t>
    </r>
  </si>
  <si>
    <t>Date / Time</t>
  </si>
  <si>
    <r>
      <rPr>
        <rFont val="Arial"/>
        <color theme="1"/>
        <sz val="11.0"/>
      </rPr>
      <t>Minimum Cl</t>
    </r>
    <r>
      <rPr>
        <rFont val="Arial"/>
        <color theme="1"/>
        <sz val="11.0"/>
        <vertAlign val="subscript"/>
      </rPr>
      <t>2</t>
    </r>
    <r>
      <rPr>
        <rFont val="Arial"/>
        <color theme="1"/>
        <sz val="11.0"/>
      </rPr>
      <t xml:space="preserve"> Residual at 1st User ( </t>
    </r>
    <r>
      <rPr>
        <rFont val="Arial"/>
        <b/>
        <color theme="1"/>
        <sz val="11.0"/>
      </rPr>
      <t>C</t>
    </r>
    <r>
      <rPr>
        <rFont val="Arial"/>
        <color theme="1"/>
        <sz val="11.0"/>
      </rPr>
      <t xml:space="preserve"> ) </t>
    </r>
    <r>
      <rPr>
        <rFont val="Arial"/>
        <color theme="1"/>
        <sz val="11.0"/>
        <vertAlign val="superscript"/>
      </rPr>
      <t>2</t>
    </r>
  </si>
  <si>
    <r>
      <rPr>
        <rFont val="Arial"/>
        <color theme="1"/>
        <sz val="11.0"/>
      </rPr>
      <t>Contact Time         (</t>
    </r>
    <r>
      <rPr>
        <rFont val="Arial"/>
        <b/>
        <color theme="1"/>
        <sz val="11.0"/>
      </rPr>
      <t>T</t>
    </r>
    <r>
      <rPr>
        <rFont val="Arial"/>
        <color theme="1"/>
        <sz val="11.0"/>
      </rPr>
      <t>)</t>
    </r>
  </si>
  <si>
    <t>Actual CT</t>
  </si>
  <si>
    <t>Temp</t>
  </si>
  <si>
    <t>pH</t>
  </si>
  <si>
    <t>Required CT</t>
  </si>
  <si>
    <r>
      <rPr>
        <rFont val="Arial"/>
        <color theme="1"/>
        <sz val="11.0"/>
      </rPr>
      <t xml:space="preserve">CT Met? </t>
    </r>
    <r>
      <rPr>
        <rFont val="Arial"/>
        <color theme="1"/>
        <sz val="11.0"/>
        <vertAlign val="superscript"/>
      </rPr>
      <t>2</t>
    </r>
  </si>
  <si>
    <t xml:space="preserve">Peak Hourly Demand Flow </t>
  </si>
  <si>
    <t>[ppm or mg/L]</t>
  </si>
  <si>
    <t>[minutes]</t>
  </si>
  <si>
    <t>C X T</t>
  </si>
  <si>
    <t>[° C]</t>
  </si>
  <si>
    <t>formula</t>
  </si>
  <si>
    <t>Yes / No</t>
  </si>
  <si>
    <t>[GPM]</t>
  </si>
  <si>
    <r>
      <rPr>
        <rFont val="Arial"/>
        <color theme="1"/>
        <sz val="11.0"/>
        <vertAlign val="superscript"/>
      </rPr>
      <t>2</t>
    </r>
    <r>
      <rPr>
        <rFont val="Arial"/>
        <color theme="1"/>
        <sz val="11.0"/>
      </rPr>
      <t xml:space="preserve"> If Cl2 at entry point &lt; 0.2 mg/l or CT not met, notify DWS within 24 hours. </t>
    </r>
  </si>
  <si>
    <t>Revised July 2018</t>
  </si>
  <si>
    <t>Return by 10th of following month by email, fax, or mail to: 
DWP.DMCE@odhsoha.oregon.gov; 971-673-0694; or Drinking Water Services, PO Box 14350, Portland, OR  97293-0350</t>
  </si>
  <si>
    <t>PAGE 2 of 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</si>
</sst>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m yyyy"/>
    <numFmt numFmtId="165" formatCode="0.0"/>
  </numFmts>
  <fonts count="12">
    <font>
      <sz val="10.0"/>
      <color rgb="FF000000"/>
      <name val="Arial"/>
      <scheme val="minor"/>
    </font>
    <font>
      <b/>
      <sz val="12.0"/>
      <color theme="1"/>
      <name val="Arial"/>
    </font>
    <font>
      <b/>
      <sz val="11.0"/>
      <color theme="1"/>
      <name val="Arial"/>
    </font>
    <font>
      <b/>
      <sz val="10.0"/>
      <color theme="1"/>
      <name val="Arial"/>
    </font>
    <font/>
    <font>
      <sz val="11.0"/>
      <color theme="1"/>
      <name val="Arial"/>
    </font>
    <font>
      <sz val="12.0"/>
      <color theme="1"/>
      <name val="Arial"/>
    </font>
    <font>
      <sz val="10.0"/>
      <color theme="1"/>
      <name val="Arial"/>
    </font>
    <font>
      <sz val="9.0"/>
      <color theme="1"/>
      <name val="Arial"/>
    </font>
    <font>
      <b/>
      <vertAlign val="superscript"/>
      <sz val="9.0"/>
      <color theme="1"/>
      <name val="Arial"/>
    </font>
    <font>
      <b/>
      <sz val="9.0"/>
      <color theme="1"/>
      <name val="Arial"/>
    </font>
    <font>
      <u/>
      <sz val="11.0"/>
      <color theme="1"/>
      <name val="Arial"/>
    </font>
  </fonts>
  <fills count="2">
    <fill>
      <patternFill patternType="none"/>
    </fill>
    <fill>
      <patternFill patternType="lightGray"/>
    </fill>
  </fills>
  <borders count="5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left style="double">
        <color rgb="FF000000"/>
      </left>
      <right style="double">
        <color rgb="FF000000"/>
      </right>
    </border>
    <border>
      <left style="double">
        <color rgb="FF000000"/>
      </left>
      <top style="thin">
        <color rgb="FF000000"/>
      </top>
      <bottom style="double">
        <color rgb="FF000000"/>
      </bottom>
    </border>
    <border>
      <right style="double">
        <color rgb="FF000000"/>
      </right>
      <top style="thin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top style="double">
        <color rgb="FF000000"/>
      </top>
      <bottom style="thin">
        <color rgb="FF000000"/>
      </bottom>
    </border>
    <border>
      <left style="double">
        <color rgb="FF000000"/>
      </left>
      <top style="thin">
        <color rgb="FF000000"/>
      </top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right style="thin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right style="thin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double">
        <color rgb="FF000000"/>
      </left>
      <top style="double">
        <color rgb="FF000000"/>
      </top>
      <bottom style="double">
        <color rgb="FF000000"/>
      </bottom>
    </border>
    <border>
      <top style="double">
        <color rgb="FF000000"/>
      </top>
      <bottom style="double">
        <color rgb="FF000000"/>
      </bottom>
    </border>
    <border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  <top style="thin">
        <color rgb="FF000000"/>
      </top>
    </border>
    <border>
      <left style="double">
        <color rgb="FF000000"/>
      </left>
      <right style="double">
        <color rgb="FF000000"/>
      </righ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0"/>
    </xf>
    <xf borderId="0" fillId="0" fontId="2" numFmtId="0" xfId="0" applyAlignment="1" applyFont="1">
      <alignment horizontal="right" shrinkToFit="0" vertical="center" wrapText="0"/>
    </xf>
    <xf borderId="1" fillId="0" fontId="3" numFmtId="0" xfId="0" applyAlignment="1" applyBorder="1" applyFont="1">
      <alignment horizontal="center" shrinkToFit="0" vertical="center" wrapText="0"/>
    </xf>
    <xf borderId="0" fillId="0" fontId="3" numFmtId="0" xfId="0" applyAlignment="1" applyFont="1">
      <alignment shrinkToFit="0" vertical="bottom" wrapText="0"/>
    </xf>
    <xf borderId="2" fillId="0" fontId="1" numFmtId="0" xfId="0" applyAlignment="1" applyBorder="1" applyFont="1">
      <alignment horizontal="center" shrinkToFit="0" vertical="center" wrapText="0"/>
    </xf>
    <xf borderId="2" fillId="0" fontId="4" numFmtId="0" xfId="0" applyBorder="1" applyFont="1"/>
    <xf borderId="2" fillId="0" fontId="2" numFmtId="0" xfId="0" applyAlignment="1" applyBorder="1" applyFont="1">
      <alignment horizontal="right" shrinkToFit="0" vertical="center" wrapText="0"/>
    </xf>
    <xf borderId="1" fillId="0" fontId="3" numFmtId="164" xfId="0" applyAlignment="1" applyBorder="1" applyFont="1" applyNumberFormat="1">
      <alignment horizontal="center" readingOrder="0" shrinkToFit="0" vertical="center" wrapText="0"/>
    </xf>
    <xf borderId="3" fillId="0" fontId="2" numFmtId="0" xfId="0" applyAlignment="1" applyBorder="1" applyFont="1">
      <alignment shrinkToFit="0" vertical="center" wrapText="0"/>
    </xf>
    <xf borderId="4" fillId="0" fontId="2" numFmtId="0" xfId="0" applyAlignment="1" applyBorder="1" applyFont="1">
      <alignment horizontal="center"/>
    </xf>
    <xf borderId="4" fillId="0" fontId="4" numFmtId="0" xfId="0" applyBorder="1" applyFont="1"/>
    <xf borderId="2" fillId="0" fontId="2" numFmtId="49" xfId="0" applyAlignment="1" applyBorder="1" applyFont="1" applyNumberFormat="1">
      <alignment horizontal="left" shrinkToFit="0" vertical="center" wrapText="0"/>
    </xf>
    <xf borderId="4" fillId="0" fontId="2" numFmtId="0" xfId="0" applyAlignment="1" applyBorder="1" applyFont="1">
      <alignment shrinkToFit="0" vertical="center" wrapText="0"/>
    </xf>
    <xf borderId="5" fillId="0" fontId="2" numFmtId="165" xfId="0" applyAlignment="1" applyBorder="1" applyFont="1" applyNumberFormat="1">
      <alignment horizontal="center" shrinkToFit="0" vertical="center" wrapText="0"/>
    </xf>
    <xf borderId="0" fillId="0" fontId="2" numFmtId="0" xfId="0" applyAlignment="1" applyFont="1">
      <alignment shrinkToFit="0" vertical="bottom" wrapText="0"/>
    </xf>
    <xf borderId="6" fillId="0" fontId="5" numFmtId="0" xfId="0" applyAlignment="1" applyBorder="1" applyFont="1">
      <alignment horizontal="center" shrinkToFit="0" vertical="center" wrapText="0"/>
    </xf>
    <xf borderId="7" fillId="0" fontId="5" numFmtId="0" xfId="0" applyAlignment="1" applyBorder="1" applyFont="1">
      <alignment horizontal="center" shrinkToFit="0" vertical="center" wrapText="1"/>
    </xf>
    <xf borderId="3" fillId="0" fontId="5" numFmtId="0" xfId="0" applyAlignment="1" applyBorder="1" applyFont="1">
      <alignment horizontal="center" shrinkToFit="0" vertical="center" wrapText="1"/>
    </xf>
    <xf borderId="8" fillId="0" fontId="5" numFmtId="0" xfId="0" applyAlignment="1" applyBorder="1" applyFont="1">
      <alignment horizontal="center" shrinkToFit="0" vertical="center" wrapText="1"/>
    </xf>
    <xf borderId="9" fillId="0" fontId="5" numFmtId="0" xfId="0" applyAlignment="1" applyBorder="1" applyFont="1">
      <alignment horizontal="center" shrinkToFit="0" vertical="center" wrapText="1"/>
    </xf>
    <xf borderId="10" fillId="0" fontId="5" numFmtId="0" xfId="0" applyAlignment="1" applyBorder="1" applyFont="1">
      <alignment horizontal="center" shrinkToFit="0" vertical="center" wrapText="1"/>
    </xf>
    <xf borderId="11" fillId="0" fontId="5" numFmtId="0" xfId="0" applyAlignment="1" applyBorder="1" applyFont="1">
      <alignment horizontal="center" shrinkToFit="0" vertical="center" wrapText="1"/>
    </xf>
    <xf borderId="12" fillId="0" fontId="4" numFmtId="0" xfId="0" applyBorder="1" applyFont="1"/>
    <xf borderId="0" fillId="0" fontId="5" numFmtId="0" xfId="0" applyAlignment="1" applyFont="1">
      <alignment shrinkToFit="0" vertical="bottom" wrapText="0"/>
    </xf>
    <xf borderId="13" fillId="0" fontId="6" numFmtId="0" xfId="0" applyAlignment="1" applyBorder="1" applyFont="1">
      <alignment horizontal="center" shrinkToFit="0" vertical="bottom" wrapText="0"/>
    </xf>
    <xf borderId="14" fillId="0" fontId="5" numFmtId="2" xfId="0" applyAlignment="1" applyBorder="1" applyFont="1" applyNumberFormat="1">
      <alignment horizontal="center" readingOrder="0" shrinkToFit="0" vertical="bottom" wrapText="0"/>
    </xf>
    <xf borderId="15" fillId="0" fontId="5" numFmtId="2" xfId="0" applyAlignment="1" applyBorder="1" applyFont="1" applyNumberFormat="1">
      <alignment horizontal="center" shrinkToFit="0" vertical="bottom" wrapText="0"/>
    </xf>
    <xf borderId="16" fillId="0" fontId="5" numFmtId="2" xfId="0" applyAlignment="1" applyBorder="1" applyFont="1" applyNumberFormat="1">
      <alignment horizontal="center" shrinkToFit="0" vertical="bottom" wrapText="0"/>
    </xf>
    <xf borderId="17" fillId="0" fontId="5" numFmtId="2" xfId="0" applyAlignment="1" applyBorder="1" applyFont="1" applyNumberFormat="1">
      <alignment horizontal="center" shrinkToFit="0" vertical="bottom" wrapText="0"/>
    </xf>
    <xf borderId="13" fillId="0" fontId="5" numFmtId="2" xfId="0" applyAlignment="1" applyBorder="1" applyFont="1" applyNumberFormat="1">
      <alignment horizontal="center" shrinkToFit="0" vertical="bottom" wrapText="0"/>
    </xf>
    <xf borderId="18" fillId="0" fontId="5" numFmtId="2" xfId="0" applyAlignment="1" applyBorder="1" applyFont="1" applyNumberFormat="1">
      <alignment horizontal="center" shrinkToFit="0" vertical="bottom" wrapText="0"/>
    </xf>
    <xf borderId="19" fillId="0" fontId="4" numFmtId="0" xfId="0" applyBorder="1" applyFont="1"/>
    <xf borderId="0" fillId="0" fontId="7" numFmtId="0" xfId="0" applyAlignment="1" applyFont="1">
      <alignment shrinkToFit="0" vertical="bottom" wrapText="0"/>
    </xf>
    <xf borderId="6" fillId="0" fontId="6" numFmtId="0" xfId="0" applyAlignment="1" applyBorder="1" applyFont="1">
      <alignment horizontal="center" shrinkToFit="0" vertical="bottom" wrapText="0"/>
    </xf>
    <xf borderId="20" fillId="0" fontId="5" numFmtId="2" xfId="0" applyAlignment="1" applyBorder="1" applyFont="1" applyNumberFormat="1">
      <alignment horizontal="center" readingOrder="0" shrinkToFit="0" vertical="bottom" wrapText="0"/>
    </xf>
    <xf borderId="21" fillId="0" fontId="5" numFmtId="2" xfId="0" applyAlignment="1" applyBorder="1" applyFont="1" applyNumberFormat="1">
      <alignment horizontal="center" shrinkToFit="0" vertical="bottom" wrapText="0"/>
    </xf>
    <xf borderId="1" fillId="0" fontId="5" numFmtId="2" xfId="0" applyAlignment="1" applyBorder="1" applyFont="1" applyNumberFormat="1">
      <alignment horizontal="center" shrinkToFit="0" vertical="bottom" wrapText="0"/>
    </xf>
    <xf borderId="5" fillId="0" fontId="5" numFmtId="2" xfId="0" applyAlignment="1" applyBorder="1" applyFont="1" applyNumberFormat="1">
      <alignment horizontal="center" shrinkToFit="0" vertical="bottom" wrapText="0"/>
    </xf>
    <xf borderId="6" fillId="0" fontId="5" numFmtId="2" xfId="0" applyAlignment="1" applyBorder="1" applyFont="1" applyNumberFormat="1">
      <alignment horizontal="center" shrinkToFit="0" vertical="bottom" wrapText="0"/>
    </xf>
    <xf borderId="22" fillId="0" fontId="5" numFmtId="2" xfId="0" applyAlignment="1" applyBorder="1" applyFont="1" applyNumberFormat="1">
      <alignment horizontal="center" shrinkToFit="0" vertical="bottom" wrapText="0"/>
    </xf>
    <xf borderId="23" fillId="0" fontId="4" numFmtId="0" xfId="0" applyBorder="1" applyFont="1"/>
    <xf borderId="21" fillId="0" fontId="5" numFmtId="2" xfId="0" applyAlignment="1" applyBorder="1" applyFont="1" applyNumberFormat="1">
      <alignment horizontal="center" readingOrder="0" shrinkToFit="0" vertical="bottom" wrapText="0"/>
    </xf>
    <xf borderId="6" fillId="0" fontId="5" numFmtId="2" xfId="0" applyAlignment="1" applyBorder="1" applyFont="1" applyNumberFormat="1">
      <alignment horizontal="center" readingOrder="0" shrinkToFit="0" vertical="bottom" wrapText="0"/>
    </xf>
    <xf borderId="22" fillId="0" fontId="5" numFmtId="2" xfId="0" applyAlignment="1" applyBorder="1" applyFont="1" applyNumberFormat="1">
      <alignment horizontal="center" readingOrder="0" shrinkToFit="0" vertical="bottom" wrapText="0"/>
    </xf>
    <xf borderId="24" fillId="0" fontId="6" numFmtId="0" xfId="0" applyAlignment="1" applyBorder="1" applyFont="1">
      <alignment horizontal="center" shrinkToFit="0" vertical="bottom" wrapText="0"/>
    </xf>
    <xf borderId="25" fillId="0" fontId="5" numFmtId="2" xfId="0" applyAlignment="1" applyBorder="1" applyFont="1" applyNumberFormat="1">
      <alignment horizontal="center" readingOrder="0" shrinkToFit="0" vertical="bottom" wrapText="0"/>
    </xf>
    <xf borderId="26" fillId="0" fontId="5" numFmtId="2" xfId="0" applyAlignment="1" applyBorder="1" applyFont="1" applyNumberFormat="1">
      <alignment horizontal="center" shrinkToFit="0" vertical="bottom" wrapText="0"/>
    </xf>
    <xf borderId="27" fillId="0" fontId="5" numFmtId="2" xfId="0" applyAlignment="1" applyBorder="1" applyFont="1" applyNumberFormat="1">
      <alignment horizontal="center" shrinkToFit="0" vertical="bottom" wrapText="0"/>
    </xf>
    <xf borderId="28" fillId="0" fontId="5" numFmtId="2" xfId="0" applyAlignment="1" applyBorder="1" applyFont="1" applyNumberFormat="1">
      <alignment horizontal="center" shrinkToFit="0" vertical="bottom" wrapText="0"/>
    </xf>
    <xf borderId="24" fillId="0" fontId="5" numFmtId="2" xfId="0" applyAlignment="1" applyBorder="1" applyFont="1" applyNumberFormat="1">
      <alignment horizontal="center" shrinkToFit="0" vertical="bottom" wrapText="0"/>
    </xf>
    <xf borderId="11" fillId="0" fontId="5" numFmtId="2" xfId="0" applyAlignment="1" applyBorder="1" applyFont="1" applyNumberFormat="1">
      <alignment horizontal="center" shrinkToFit="0" vertical="bottom" wrapText="0"/>
    </xf>
    <xf borderId="18" fillId="0" fontId="2" numFmtId="0" xfId="0" applyAlignment="1" applyBorder="1" applyFont="1">
      <alignment horizontal="center" shrinkToFit="0" vertical="bottom" wrapText="1"/>
    </xf>
    <xf borderId="29" fillId="0" fontId="4" numFmtId="0" xfId="0" applyBorder="1" applyFont="1"/>
    <xf borderId="30" fillId="0" fontId="5" numFmtId="0" xfId="0" applyAlignment="1" applyBorder="1" applyFont="1">
      <alignment horizontal="center" shrinkToFit="0" vertical="center" wrapText="1"/>
    </xf>
    <xf borderId="31" fillId="0" fontId="4" numFmtId="0" xfId="0" applyBorder="1" applyFont="1"/>
    <xf borderId="32" fillId="0" fontId="2" numFmtId="0" xfId="0" applyAlignment="1" applyBorder="1" applyFont="1">
      <alignment horizontal="center" readingOrder="0" shrinkToFit="0" vertical="center" wrapText="0"/>
    </xf>
    <xf borderId="33" fillId="0" fontId="8" numFmtId="0" xfId="0" applyAlignment="1" applyBorder="1" applyFont="1">
      <alignment horizontal="center" shrinkToFit="0" vertical="center" wrapText="1"/>
    </xf>
    <xf borderId="31" fillId="0" fontId="5" numFmtId="0" xfId="0" applyAlignment="1" applyBorder="1" applyFont="1">
      <alignment horizontal="center" shrinkToFit="0" vertical="center" wrapText="1"/>
    </xf>
    <xf borderId="32" fillId="0" fontId="4" numFmtId="0" xfId="0" applyBorder="1" applyFont="1"/>
    <xf borderId="0" fillId="0" fontId="5" numFmtId="0" xfId="0" applyAlignment="1" applyFont="1">
      <alignment horizontal="center" shrinkToFit="0" vertical="center" wrapText="0"/>
    </xf>
    <xf borderId="34" fillId="0" fontId="5" numFmtId="0" xfId="0" applyAlignment="1" applyBorder="1" applyFont="1">
      <alignment horizontal="center" shrinkToFit="0" vertical="center" wrapText="1"/>
    </xf>
    <xf borderId="35" fillId="0" fontId="4" numFmtId="0" xfId="0" applyBorder="1" applyFont="1"/>
    <xf borderId="36" fillId="0" fontId="2" numFmtId="0" xfId="0" applyAlignment="1" applyBorder="1" applyFont="1">
      <alignment horizontal="center" readingOrder="0" shrinkToFit="0" vertical="center" wrapText="0"/>
    </xf>
    <xf borderId="37" fillId="0" fontId="2" numFmtId="0" xfId="0" applyAlignment="1" applyBorder="1" applyFont="1">
      <alignment horizontal="center" readingOrder="0" shrinkToFit="0" vertical="center" wrapText="1"/>
    </xf>
    <xf borderId="35" fillId="0" fontId="2" numFmtId="0" xfId="0" applyAlignment="1" applyBorder="1" applyFont="1">
      <alignment horizontal="center" readingOrder="0" shrinkToFit="0" vertical="center" wrapText="1"/>
    </xf>
    <xf borderId="36" fillId="0" fontId="4" numFmtId="0" xfId="0" applyBorder="1" applyFont="1"/>
    <xf borderId="38" fillId="0" fontId="2" numFmtId="0" xfId="0" applyAlignment="1" applyBorder="1" applyFont="1">
      <alignment shrinkToFit="0" vertical="top" wrapText="1"/>
    </xf>
    <xf borderId="39" fillId="0" fontId="4" numFmtId="0" xfId="0" applyBorder="1" applyFont="1"/>
    <xf borderId="40" fillId="0" fontId="4" numFmtId="0" xfId="0" applyBorder="1" applyFont="1"/>
    <xf borderId="41" fillId="0" fontId="2" numFmtId="0" xfId="0" applyAlignment="1" applyBorder="1" applyFont="1">
      <alignment readingOrder="0" shrinkToFit="0" vertical="bottom" wrapText="1"/>
    </xf>
    <xf borderId="42" fillId="0" fontId="4" numFmtId="0" xfId="0" applyBorder="1" applyFont="1"/>
    <xf borderId="43" fillId="0" fontId="4" numFmtId="0" xfId="0" applyBorder="1" applyFont="1"/>
    <xf borderId="44" fillId="0" fontId="2" numFmtId="0" xfId="0" applyAlignment="1" applyBorder="1" applyFont="1">
      <alignment shrinkToFit="0" vertical="top" wrapText="1"/>
    </xf>
    <xf borderId="45" fillId="0" fontId="4" numFmtId="0" xfId="0" applyBorder="1" applyFont="1"/>
    <xf borderId="36" fillId="0" fontId="2" numFmtId="0" xfId="0" applyAlignment="1" applyBorder="1" applyFont="1">
      <alignment readingOrder="0" shrinkToFit="0" vertical="bottom" wrapText="1"/>
    </xf>
    <xf borderId="34" fillId="0" fontId="2" numFmtId="0" xfId="0" applyAlignment="1" applyBorder="1" applyFont="1">
      <alignment shrinkToFit="0" vertical="top" wrapText="1"/>
    </xf>
    <xf borderId="36" fillId="0" fontId="2" numFmtId="0" xfId="0" applyAlignment="1" applyBorder="1" applyFont="1">
      <alignment shrinkToFit="0" vertical="bottom" wrapText="1"/>
    </xf>
    <xf borderId="44" fillId="0" fontId="5" numFmtId="0" xfId="0" applyAlignment="1" applyBorder="1" applyFont="1">
      <alignment shrinkToFit="0" vertical="bottom" wrapText="0"/>
    </xf>
    <xf borderId="39" fillId="0" fontId="9" numFmtId="0" xfId="0" applyAlignment="1" applyBorder="1" applyFont="1">
      <alignment horizontal="left" shrinkToFit="0" vertical="top" wrapText="1"/>
    </xf>
    <xf borderId="0" fillId="0" fontId="8" numFmtId="0" xfId="0" applyAlignment="1" applyFont="1">
      <alignment horizontal="left" shrinkToFit="0" vertical="top" wrapText="0"/>
    </xf>
    <xf borderId="0" fillId="0" fontId="10" numFmtId="0" xfId="0" applyAlignment="1" applyFont="1">
      <alignment horizontal="center" shrinkToFit="0" vertical="bottom" wrapText="0"/>
    </xf>
    <xf borderId="21" fillId="0" fontId="3" numFmtId="0" xfId="0" applyAlignment="1" applyBorder="1" applyFont="1">
      <alignment horizontal="center" shrinkToFit="0" vertical="center" wrapText="0"/>
    </xf>
    <xf borderId="5" fillId="0" fontId="2" numFmtId="0" xfId="0" applyAlignment="1" applyBorder="1" applyFont="1">
      <alignment horizontal="center" shrinkToFit="0" vertical="center" wrapText="0"/>
    </xf>
    <xf borderId="21" fillId="0" fontId="2" numFmtId="0" xfId="0" applyAlignment="1" applyBorder="1" applyFont="1">
      <alignment shrinkToFit="0" vertical="center" wrapText="0"/>
    </xf>
    <xf borderId="4" fillId="0" fontId="2" numFmtId="0" xfId="0" applyAlignment="1" applyBorder="1" applyFont="1">
      <alignment horizontal="center" shrinkToFit="0" vertical="center" wrapText="0"/>
    </xf>
    <xf borderId="4" fillId="0" fontId="2" numFmtId="49" xfId="0" applyAlignment="1" applyBorder="1" applyFont="1" applyNumberFormat="1">
      <alignment horizontal="left" shrinkToFit="0" vertical="center" wrapText="0"/>
    </xf>
    <xf borderId="4" fillId="0" fontId="2" numFmtId="49" xfId="0" applyAlignment="1" applyBorder="1" applyFont="1" applyNumberFormat="1">
      <alignment shrinkToFit="0" vertical="center" wrapText="0"/>
    </xf>
    <xf borderId="2" fillId="0" fontId="3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horizontal="left" shrinkToFit="0" vertical="bottom" wrapText="0"/>
    </xf>
    <xf borderId="13" fillId="0" fontId="5" numFmtId="0" xfId="0" applyAlignment="1" applyBorder="1" applyFont="1">
      <alignment horizontal="center" shrinkToFit="0" vertical="center" wrapText="0"/>
    </xf>
    <xf borderId="14" fillId="0" fontId="5" numFmtId="0" xfId="0" applyAlignment="1" applyBorder="1" applyFont="1">
      <alignment horizontal="center" shrinkToFit="0" vertical="bottom" wrapText="1"/>
    </xf>
    <xf borderId="46" fillId="0" fontId="5" numFmtId="0" xfId="0" applyAlignment="1" applyBorder="1" applyFont="1">
      <alignment horizontal="center" shrinkToFit="0" vertical="center" wrapText="1"/>
    </xf>
    <xf borderId="13" fillId="0" fontId="5" numFmtId="0" xfId="0" applyAlignment="1" applyBorder="1" applyFont="1">
      <alignment horizontal="center" shrinkToFit="0" vertical="center" wrapText="1"/>
    </xf>
    <xf borderId="47" fillId="0" fontId="5" numFmtId="0" xfId="0" applyAlignment="1" applyBorder="1" applyFont="1">
      <alignment horizontal="center" shrinkToFit="0" vertical="center" wrapText="1"/>
    </xf>
    <xf borderId="48" fillId="0" fontId="5" numFmtId="0" xfId="0" applyAlignment="1" applyBorder="1" applyFont="1">
      <alignment horizontal="center" shrinkToFit="0" vertical="center" wrapText="1"/>
    </xf>
    <xf borderId="49" fillId="0" fontId="5" numFmtId="0" xfId="0" applyAlignment="1" applyBorder="1" applyFont="1">
      <alignment horizontal="center" shrinkToFit="0" vertical="center" wrapText="1"/>
    </xf>
    <xf borderId="24" fillId="0" fontId="5" numFmtId="0" xfId="0" applyAlignment="1" applyBorder="1" applyFont="1">
      <alignment horizontal="left" shrinkToFit="0" vertical="center" wrapText="0"/>
    </xf>
    <xf borderId="25" fillId="0" fontId="5" numFmtId="0" xfId="0" applyAlignment="1" applyBorder="1" applyFont="1">
      <alignment horizontal="center" shrinkToFit="0" vertical="center" wrapText="0"/>
    </xf>
    <xf borderId="50" fillId="0" fontId="5" numFmtId="0" xfId="0" applyAlignment="1" applyBorder="1" applyFont="1">
      <alignment horizontal="center" shrinkToFit="0" vertical="center" wrapText="0"/>
    </xf>
    <xf borderId="51" fillId="0" fontId="2" numFmtId="0" xfId="0" applyAlignment="1" applyBorder="1" applyFont="1">
      <alignment horizontal="center" shrinkToFit="0" vertical="center" wrapText="0"/>
    </xf>
    <xf borderId="52" fillId="0" fontId="5" numFmtId="0" xfId="0" applyAlignment="1" applyBorder="1" applyFont="1">
      <alignment horizontal="center" shrinkToFit="0" vertical="center" wrapText="0"/>
    </xf>
    <xf borderId="24" fillId="0" fontId="5" numFmtId="0" xfId="0" applyAlignment="1" applyBorder="1" applyFont="1">
      <alignment horizontal="center" shrinkToFit="0" vertical="center" wrapText="0"/>
    </xf>
    <xf borderId="14" fillId="0" fontId="5" numFmtId="0" xfId="0" applyAlignment="1" applyBorder="1" applyFont="1">
      <alignment horizontal="center" readingOrder="0" shrinkToFit="0" vertical="bottom" wrapText="0"/>
    </xf>
    <xf borderId="46" fillId="0" fontId="5" numFmtId="0" xfId="0" applyAlignment="1" applyBorder="1" applyFont="1">
      <alignment horizontal="center" shrinkToFit="0" vertical="bottom" wrapText="0"/>
    </xf>
    <xf borderId="13" fillId="0" fontId="5" numFmtId="165" xfId="0" applyAlignment="1" applyBorder="1" applyFont="1" applyNumberFormat="1">
      <alignment horizontal="center" shrinkToFit="0" vertical="bottom" wrapText="0"/>
    </xf>
    <xf borderId="14" fillId="0" fontId="5" numFmtId="165" xfId="0" applyAlignment="1" applyBorder="1" applyFont="1" applyNumberFormat="1">
      <alignment horizontal="center" shrinkToFit="0" vertical="bottom" wrapText="0"/>
    </xf>
    <xf borderId="46" fillId="0" fontId="5" numFmtId="2" xfId="0" applyAlignment="1" applyBorder="1" applyFont="1" applyNumberFormat="1">
      <alignment horizontal="center" shrinkToFit="0" vertical="bottom" wrapText="0"/>
    </xf>
    <xf borderId="53" fillId="0" fontId="5" numFmtId="0" xfId="0" applyAlignment="1" applyBorder="1" applyFont="1">
      <alignment horizontal="center" shrinkToFit="0" vertical="bottom" wrapText="0"/>
    </xf>
    <xf borderId="20" fillId="0" fontId="5" numFmtId="0" xfId="0" applyAlignment="1" applyBorder="1" applyFont="1">
      <alignment horizontal="center" readingOrder="0" shrinkToFit="0" vertical="bottom" wrapText="0"/>
    </xf>
    <xf borderId="54" fillId="0" fontId="5" numFmtId="0" xfId="0" applyAlignment="1" applyBorder="1" applyFont="1">
      <alignment horizontal="center" shrinkToFit="0" vertical="bottom" wrapText="0"/>
    </xf>
    <xf borderId="6" fillId="0" fontId="5" numFmtId="165" xfId="0" applyAlignment="1" applyBorder="1" applyFont="1" applyNumberFormat="1">
      <alignment horizontal="center" shrinkToFit="0" vertical="bottom" wrapText="0"/>
    </xf>
    <xf borderId="20" fillId="0" fontId="5" numFmtId="165" xfId="0" applyAlignment="1" applyBorder="1" applyFont="1" applyNumberFormat="1">
      <alignment horizontal="center" shrinkToFit="0" vertical="bottom" wrapText="0"/>
    </xf>
    <xf borderId="54" fillId="0" fontId="5" numFmtId="2" xfId="0" applyAlignment="1" applyBorder="1" applyFont="1" applyNumberFormat="1">
      <alignment horizontal="center" shrinkToFit="0" vertical="bottom" wrapText="0"/>
    </xf>
    <xf borderId="6" fillId="0" fontId="5" numFmtId="0" xfId="0" applyAlignment="1" applyBorder="1" applyFont="1">
      <alignment horizontal="center" shrinkToFit="0" vertical="bottom" wrapText="0"/>
    </xf>
    <xf borderId="20" fillId="0" fontId="5" numFmtId="165" xfId="0" applyAlignment="1" applyBorder="1" applyFont="1" applyNumberFormat="1">
      <alignment horizontal="center" readingOrder="0" shrinkToFit="0" vertical="bottom" wrapText="0"/>
    </xf>
    <xf borderId="54" fillId="0" fontId="5" numFmtId="2" xfId="0" applyAlignment="1" applyBorder="1" applyFont="1" applyNumberFormat="1">
      <alignment horizontal="center" readingOrder="0" shrinkToFit="0" vertical="bottom" wrapText="0"/>
    </xf>
    <xf borderId="25" fillId="0" fontId="5" numFmtId="0" xfId="0" applyAlignment="1" applyBorder="1" applyFont="1">
      <alignment horizontal="center" readingOrder="0" shrinkToFit="0" vertical="bottom" wrapText="0"/>
    </xf>
    <xf borderId="50" fillId="0" fontId="5" numFmtId="0" xfId="0" applyAlignment="1" applyBorder="1" applyFont="1">
      <alignment horizontal="center" shrinkToFit="0" vertical="bottom" wrapText="0"/>
    </xf>
    <xf borderId="24" fillId="0" fontId="5" numFmtId="165" xfId="0" applyAlignment="1" applyBorder="1" applyFont="1" applyNumberFormat="1">
      <alignment horizontal="center" shrinkToFit="0" vertical="bottom" wrapText="0"/>
    </xf>
    <xf borderId="25" fillId="0" fontId="5" numFmtId="165" xfId="0" applyAlignment="1" applyBorder="1" applyFont="1" applyNumberFormat="1">
      <alignment horizontal="center" shrinkToFit="0" vertical="bottom" wrapText="0"/>
    </xf>
    <xf borderId="50" fillId="0" fontId="5" numFmtId="2" xfId="0" applyAlignment="1" applyBorder="1" applyFont="1" applyNumberFormat="1">
      <alignment horizontal="center" shrinkToFit="0" vertical="bottom" wrapText="0"/>
    </xf>
    <xf borderId="24" fillId="0" fontId="5" numFmtId="0" xfId="0" applyAlignment="1" applyBorder="1" applyFont="1">
      <alignment horizontal="center" shrinkToFit="0" vertical="bottom" wrapText="0"/>
    </xf>
    <xf borderId="0" fillId="0" fontId="5" numFmtId="20" xfId="0" applyAlignment="1" applyFont="1" applyNumberFormat="1">
      <alignment horizontal="left" shrinkToFit="0" vertical="bottom" wrapText="0"/>
    </xf>
    <xf borderId="0" fillId="0" fontId="5" numFmtId="0" xfId="0" applyAlignment="1" applyFont="1">
      <alignment horizontal="center" shrinkToFit="0" vertical="bottom" wrapText="0"/>
    </xf>
    <xf borderId="0" fillId="0" fontId="5" numFmtId="1" xfId="0" applyAlignment="1" applyFont="1" applyNumberFormat="1">
      <alignment horizontal="center" shrinkToFit="0" vertical="bottom" wrapText="0"/>
    </xf>
    <xf borderId="0" fillId="0" fontId="5" numFmtId="165" xfId="0" applyAlignment="1" applyFont="1" applyNumberFormat="1">
      <alignment horizontal="center" shrinkToFit="0" vertical="bottom" wrapText="0"/>
    </xf>
    <xf borderId="0" fillId="0" fontId="5" numFmtId="2" xfId="0" applyAlignment="1" applyFont="1" applyNumberFormat="1">
      <alignment horizontal="center" shrinkToFit="0" vertical="bottom" wrapText="0"/>
    </xf>
    <xf borderId="39" fillId="0" fontId="11" numFmtId="0" xfId="0" applyAlignment="1" applyBorder="1" applyFont="1">
      <alignment horizontal="center" shrinkToFit="0" vertical="bottom" wrapText="0"/>
    </xf>
    <xf borderId="0" fillId="0" fontId="7" numFmtId="0" xfId="0" applyAlignment="1" applyFont="1">
      <alignment horizontal="center" shrinkToFit="0" vertical="bottom" wrapText="1"/>
    </xf>
    <xf borderId="0" fillId="0" fontId="2" numFmtId="0" xfId="0" applyAlignment="1" applyFon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6.0"/>
    <col customWidth="1" min="2" max="2" width="15.5"/>
    <col customWidth="1" min="3" max="3" width="13.5"/>
    <col customWidth="1" min="4" max="4" width="14.25"/>
    <col customWidth="1" min="5" max="5" width="14.0"/>
    <col customWidth="1" min="6" max="6" width="16.88"/>
    <col customWidth="1" min="7" max="7" width="18.5"/>
    <col customWidth="1" min="8" max="8" width="18.0"/>
    <col customWidth="1" min="9" max="9" width="10.0"/>
    <col customWidth="1" min="10" max="26" width="8.0"/>
  </cols>
  <sheetData>
    <row r="1" ht="24.0" customHeight="1">
      <c r="A1" s="1" t="s">
        <v>0</v>
      </c>
      <c r="G1" s="2" t="s">
        <v>1</v>
      </c>
      <c r="H1" s="3" t="s">
        <v>2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4.0" customHeight="1">
      <c r="A2" s="5" t="s">
        <v>3</v>
      </c>
      <c r="B2" s="6"/>
      <c r="C2" s="6"/>
      <c r="D2" s="6"/>
      <c r="E2" s="6"/>
      <c r="F2" s="6"/>
      <c r="G2" s="7" t="s">
        <v>4</v>
      </c>
      <c r="H2" s="8">
        <v>45717.0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24.0" customHeight="1">
      <c r="A3" s="9" t="s">
        <v>5</v>
      </c>
      <c r="B3" s="10" t="s">
        <v>6</v>
      </c>
      <c r="C3" s="11"/>
      <c r="D3" s="11"/>
      <c r="E3" s="12" t="s">
        <v>7</v>
      </c>
      <c r="F3" s="12" t="s">
        <v>8</v>
      </c>
      <c r="G3" s="13" t="s">
        <v>9</v>
      </c>
      <c r="H3" s="14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ht="32.25" customHeight="1">
      <c r="A4" s="16" t="s">
        <v>10</v>
      </c>
      <c r="B4" s="17" t="s">
        <v>11</v>
      </c>
      <c r="C4" s="18" t="s">
        <v>12</v>
      </c>
      <c r="D4" s="19" t="s">
        <v>13</v>
      </c>
      <c r="E4" s="20" t="s">
        <v>14</v>
      </c>
      <c r="F4" s="21" t="s">
        <v>15</v>
      </c>
      <c r="G4" s="22" t="s">
        <v>16</v>
      </c>
      <c r="H4" s="23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ht="24.0" customHeight="1">
      <c r="A5" s="25">
        <v>1.0</v>
      </c>
      <c r="B5" s="26" t="s">
        <v>17</v>
      </c>
      <c r="C5" s="27"/>
      <c r="D5" s="28" t="str">
        <f t="shared" ref="D5:D35" si="1">IF(B5="","",B5-C5)</f>
        <v>#VALUE!</v>
      </c>
      <c r="E5" s="29">
        <v>25.0</v>
      </c>
      <c r="F5" s="30"/>
      <c r="G5" s="31"/>
      <c r="H5" s="32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</row>
    <row r="6" ht="24.0" customHeight="1">
      <c r="A6" s="34">
        <v>2.0</v>
      </c>
      <c r="B6" s="35" t="s">
        <v>17</v>
      </c>
      <c r="C6" s="36"/>
      <c r="D6" s="37" t="str">
        <f t="shared" si="1"/>
        <v>#VALUE!</v>
      </c>
      <c r="E6" s="38">
        <v>25.0</v>
      </c>
      <c r="F6" s="39"/>
      <c r="G6" s="40"/>
      <c r="H6" s="41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</row>
    <row r="7" ht="24.0" customHeight="1">
      <c r="A7" s="34">
        <v>3.0</v>
      </c>
      <c r="B7" s="35" t="s">
        <v>17</v>
      </c>
      <c r="C7" s="36"/>
      <c r="D7" s="37" t="str">
        <f t="shared" si="1"/>
        <v>#VALUE!</v>
      </c>
      <c r="E7" s="38">
        <v>25.0</v>
      </c>
      <c r="F7" s="39"/>
      <c r="G7" s="40"/>
      <c r="H7" s="41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ht="24.0" customHeight="1">
      <c r="A8" s="34">
        <v>4.0</v>
      </c>
      <c r="B8" s="35" t="s">
        <v>17</v>
      </c>
      <c r="C8" s="36"/>
      <c r="D8" s="37" t="str">
        <f t="shared" si="1"/>
        <v>#VALUE!</v>
      </c>
      <c r="E8" s="38">
        <v>25.0</v>
      </c>
      <c r="F8" s="39"/>
      <c r="G8" s="40"/>
      <c r="H8" s="41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ht="24.0" customHeight="1">
      <c r="A9" s="34">
        <v>5.0</v>
      </c>
      <c r="B9" s="35" t="s">
        <v>17</v>
      </c>
      <c r="C9" s="36"/>
      <c r="D9" s="37" t="str">
        <f t="shared" si="1"/>
        <v>#VALUE!</v>
      </c>
      <c r="E9" s="38">
        <v>25.0</v>
      </c>
      <c r="F9" s="39"/>
      <c r="G9" s="40"/>
      <c r="H9" s="41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ht="24.0" customHeight="1">
      <c r="A10" s="34">
        <v>6.0</v>
      </c>
      <c r="B10" s="35" t="s">
        <v>17</v>
      </c>
      <c r="C10" s="36"/>
      <c r="D10" s="37" t="str">
        <f t="shared" si="1"/>
        <v>#VALUE!</v>
      </c>
      <c r="E10" s="38">
        <v>25.0</v>
      </c>
      <c r="F10" s="39"/>
      <c r="G10" s="40"/>
      <c r="H10" s="41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ht="24.0" customHeight="1">
      <c r="A11" s="34">
        <v>7.0</v>
      </c>
      <c r="B11" s="35" t="s">
        <v>17</v>
      </c>
      <c r="C11" s="36"/>
      <c r="D11" s="37" t="str">
        <f t="shared" si="1"/>
        <v>#VALUE!</v>
      </c>
      <c r="E11" s="38">
        <v>25.0</v>
      </c>
      <c r="F11" s="39"/>
      <c r="G11" s="40"/>
      <c r="H11" s="41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ht="24.0" customHeight="1">
      <c r="A12" s="34">
        <v>8.0</v>
      </c>
      <c r="B12" s="35" t="s">
        <v>17</v>
      </c>
      <c r="C12" s="36"/>
      <c r="D12" s="37" t="str">
        <f t="shared" si="1"/>
        <v>#VALUE!</v>
      </c>
      <c r="E12" s="38">
        <v>25.0</v>
      </c>
      <c r="F12" s="39"/>
      <c r="G12" s="40"/>
      <c r="H12" s="41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</row>
    <row r="13" ht="24.0" customHeight="1">
      <c r="A13" s="34">
        <v>9.0</v>
      </c>
      <c r="B13" s="35" t="s">
        <v>17</v>
      </c>
      <c r="C13" s="36"/>
      <c r="D13" s="37" t="str">
        <f t="shared" si="1"/>
        <v>#VALUE!</v>
      </c>
      <c r="E13" s="38">
        <v>25.0</v>
      </c>
      <c r="F13" s="39"/>
      <c r="G13" s="40"/>
      <c r="H13" s="41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ht="24.0" customHeight="1">
      <c r="A14" s="34">
        <v>10.0</v>
      </c>
      <c r="B14" s="35">
        <v>24.0</v>
      </c>
      <c r="C14" s="42">
        <v>20.0</v>
      </c>
      <c r="D14" s="37">
        <f t="shared" si="1"/>
        <v>4</v>
      </c>
      <c r="E14" s="38">
        <v>25.0</v>
      </c>
      <c r="F14" s="43">
        <v>0.92</v>
      </c>
      <c r="G14" s="44">
        <v>0.92</v>
      </c>
      <c r="H14" s="41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ht="24.0" customHeight="1">
      <c r="A15" s="34">
        <v>11.0</v>
      </c>
      <c r="B15" s="35" t="s">
        <v>17</v>
      </c>
      <c r="C15" s="36"/>
      <c r="D15" s="37" t="str">
        <f t="shared" si="1"/>
        <v>#VALUE!</v>
      </c>
      <c r="E15" s="38">
        <v>25.0</v>
      </c>
      <c r="F15" s="39"/>
      <c r="G15" s="40"/>
      <c r="H15" s="41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ht="24.0" customHeight="1">
      <c r="A16" s="34">
        <v>12.0</v>
      </c>
      <c r="B16" s="35" t="s">
        <v>17</v>
      </c>
      <c r="C16" s="36"/>
      <c r="D16" s="37" t="str">
        <f t="shared" si="1"/>
        <v>#VALUE!</v>
      </c>
      <c r="E16" s="38">
        <v>25.0</v>
      </c>
      <c r="F16" s="39"/>
      <c r="G16" s="40"/>
      <c r="H16" s="41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ht="24.0" customHeight="1">
      <c r="A17" s="34">
        <v>13.0</v>
      </c>
      <c r="B17" s="35" t="s">
        <v>17</v>
      </c>
      <c r="C17" s="36"/>
      <c r="D17" s="37" t="str">
        <f t="shared" si="1"/>
        <v>#VALUE!</v>
      </c>
      <c r="E17" s="38">
        <v>25.0</v>
      </c>
      <c r="F17" s="39"/>
      <c r="G17" s="40"/>
      <c r="H17" s="41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ht="24.0" customHeight="1">
      <c r="A18" s="34">
        <v>14.0</v>
      </c>
      <c r="B18" s="35" t="s">
        <v>17</v>
      </c>
      <c r="C18" s="36"/>
      <c r="D18" s="37" t="str">
        <f t="shared" si="1"/>
        <v>#VALUE!</v>
      </c>
      <c r="E18" s="38">
        <v>25.0</v>
      </c>
      <c r="F18" s="39"/>
      <c r="G18" s="40"/>
      <c r="H18" s="41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ht="24.0" customHeight="1">
      <c r="A19" s="34">
        <v>15.0</v>
      </c>
      <c r="B19" s="35" t="s">
        <v>17</v>
      </c>
      <c r="C19" s="36"/>
      <c r="D19" s="37" t="str">
        <f t="shared" si="1"/>
        <v>#VALUE!</v>
      </c>
      <c r="E19" s="38">
        <v>25.0</v>
      </c>
      <c r="F19" s="39"/>
      <c r="G19" s="40"/>
      <c r="H19" s="41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ht="24.0" customHeight="1">
      <c r="A20" s="34">
        <v>16.0</v>
      </c>
      <c r="B20" s="35" t="s">
        <v>17</v>
      </c>
      <c r="C20" s="36"/>
      <c r="D20" s="37" t="str">
        <f t="shared" si="1"/>
        <v>#VALUE!</v>
      </c>
      <c r="E20" s="38">
        <v>25.0</v>
      </c>
      <c r="F20" s="39"/>
      <c r="G20" s="40"/>
      <c r="H20" s="41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ht="24.0" customHeight="1">
      <c r="A21" s="34">
        <v>17.0</v>
      </c>
      <c r="B21" s="35" t="s">
        <v>17</v>
      </c>
      <c r="C21" s="36"/>
      <c r="D21" s="37" t="str">
        <f t="shared" si="1"/>
        <v>#VALUE!</v>
      </c>
      <c r="E21" s="38">
        <v>25.0</v>
      </c>
      <c r="F21" s="39"/>
      <c r="G21" s="40"/>
      <c r="H21" s="41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ht="24.0" customHeight="1">
      <c r="A22" s="34">
        <v>18.0</v>
      </c>
      <c r="B22" s="35" t="s">
        <v>17</v>
      </c>
      <c r="C22" s="36"/>
      <c r="D22" s="37" t="str">
        <f t="shared" si="1"/>
        <v>#VALUE!</v>
      </c>
      <c r="E22" s="38">
        <v>25.0</v>
      </c>
      <c r="F22" s="39"/>
      <c r="G22" s="40"/>
      <c r="H22" s="41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ht="24.0" customHeight="1">
      <c r="A23" s="34">
        <v>19.0</v>
      </c>
      <c r="B23" s="35" t="s">
        <v>17</v>
      </c>
      <c r="C23" s="36"/>
      <c r="D23" s="37" t="str">
        <f t="shared" si="1"/>
        <v>#VALUE!</v>
      </c>
      <c r="E23" s="38">
        <v>25.0</v>
      </c>
      <c r="F23" s="39"/>
      <c r="G23" s="40"/>
      <c r="H23" s="41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ht="24.0" customHeight="1">
      <c r="A24" s="34">
        <v>20.0</v>
      </c>
      <c r="B24" s="35" t="s">
        <v>17</v>
      </c>
      <c r="C24" s="36"/>
      <c r="D24" s="37" t="str">
        <f t="shared" si="1"/>
        <v>#VALUE!</v>
      </c>
      <c r="E24" s="38">
        <v>25.0</v>
      </c>
      <c r="F24" s="39"/>
      <c r="G24" s="40"/>
      <c r="H24" s="41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ht="24.0" customHeight="1">
      <c r="A25" s="34">
        <v>21.0</v>
      </c>
      <c r="B25" s="35" t="s">
        <v>17</v>
      </c>
      <c r="C25" s="36"/>
      <c r="D25" s="37" t="str">
        <f t="shared" si="1"/>
        <v>#VALUE!</v>
      </c>
      <c r="E25" s="38">
        <v>25.0</v>
      </c>
      <c r="F25" s="39"/>
      <c r="G25" s="40"/>
      <c r="H25" s="41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ht="24.0" customHeight="1">
      <c r="A26" s="34">
        <v>22.0</v>
      </c>
      <c r="B26" s="35" t="s">
        <v>17</v>
      </c>
      <c r="C26" s="36"/>
      <c r="D26" s="37" t="str">
        <f t="shared" si="1"/>
        <v>#VALUE!</v>
      </c>
      <c r="E26" s="38">
        <v>25.0</v>
      </c>
      <c r="F26" s="39"/>
      <c r="G26" s="40"/>
      <c r="H26" s="41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ht="24.0" customHeight="1">
      <c r="A27" s="34">
        <v>23.0</v>
      </c>
      <c r="B27" s="35" t="s">
        <v>17</v>
      </c>
      <c r="C27" s="36"/>
      <c r="D27" s="37" t="str">
        <f t="shared" si="1"/>
        <v>#VALUE!</v>
      </c>
      <c r="E27" s="38">
        <v>25.0</v>
      </c>
      <c r="F27" s="39"/>
      <c r="G27" s="40"/>
      <c r="H27" s="41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ht="24.0" customHeight="1">
      <c r="A28" s="34">
        <v>24.0</v>
      </c>
      <c r="B28" s="35" t="s">
        <v>17</v>
      </c>
      <c r="C28" s="36"/>
      <c r="D28" s="37" t="str">
        <f t="shared" si="1"/>
        <v>#VALUE!</v>
      </c>
      <c r="E28" s="38">
        <v>25.0</v>
      </c>
      <c r="F28" s="39"/>
      <c r="G28" s="40"/>
      <c r="H28" s="41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ht="24.0" customHeight="1">
      <c r="A29" s="34">
        <v>25.0</v>
      </c>
      <c r="B29" s="35" t="s">
        <v>17</v>
      </c>
      <c r="C29" s="36"/>
      <c r="D29" s="37" t="str">
        <f t="shared" si="1"/>
        <v>#VALUE!</v>
      </c>
      <c r="E29" s="38">
        <v>25.0</v>
      </c>
      <c r="F29" s="39"/>
      <c r="G29" s="40"/>
      <c r="H29" s="41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ht="24.0" customHeight="1">
      <c r="A30" s="34">
        <v>26.0</v>
      </c>
      <c r="B30" s="35" t="s">
        <v>17</v>
      </c>
      <c r="C30" s="36"/>
      <c r="D30" s="37" t="str">
        <f t="shared" si="1"/>
        <v>#VALUE!</v>
      </c>
      <c r="E30" s="38">
        <v>25.0</v>
      </c>
      <c r="F30" s="39"/>
      <c r="G30" s="40"/>
      <c r="H30" s="41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ht="24.0" customHeight="1">
      <c r="A31" s="34">
        <v>27.0</v>
      </c>
      <c r="B31" s="35" t="s">
        <v>17</v>
      </c>
      <c r="C31" s="36"/>
      <c r="D31" s="37" t="str">
        <f t="shared" si="1"/>
        <v>#VALUE!</v>
      </c>
      <c r="E31" s="38">
        <v>25.0</v>
      </c>
      <c r="F31" s="39"/>
      <c r="G31" s="40"/>
      <c r="H31" s="41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ht="24.0" customHeight="1">
      <c r="A32" s="34">
        <v>28.0</v>
      </c>
      <c r="B32" s="35" t="s">
        <v>17</v>
      </c>
      <c r="C32" s="36"/>
      <c r="D32" s="37" t="str">
        <f t="shared" si="1"/>
        <v>#VALUE!</v>
      </c>
      <c r="E32" s="38">
        <v>25.0</v>
      </c>
      <c r="F32" s="39"/>
      <c r="G32" s="40"/>
      <c r="H32" s="41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ht="24.0" customHeight="1">
      <c r="A33" s="34">
        <v>29.0</v>
      </c>
      <c r="B33" s="35" t="s">
        <v>17</v>
      </c>
      <c r="C33" s="36"/>
      <c r="D33" s="37" t="str">
        <f t="shared" si="1"/>
        <v>#VALUE!</v>
      </c>
      <c r="E33" s="38">
        <v>25.0</v>
      </c>
      <c r="F33" s="39"/>
      <c r="G33" s="40"/>
      <c r="H33" s="41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ht="24.0" customHeight="1">
      <c r="A34" s="34">
        <v>30.0</v>
      </c>
      <c r="B34" s="35" t="s">
        <v>17</v>
      </c>
      <c r="C34" s="36"/>
      <c r="D34" s="37" t="str">
        <f t="shared" si="1"/>
        <v>#VALUE!</v>
      </c>
      <c r="E34" s="38">
        <v>25.0</v>
      </c>
      <c r="F34" s="39"/>
      <c r="G34" s="40"/>
      <c r="H34" s="41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</row>
    <row r="35" ht="24.0" customHeight="1">
      <c r="A35" s="45">
        <v>31.0</v>
      </c>
      <c r="B35" s="46" t="s">
        <v>17</v>
      </c>
      <c r="C35" s="47"/>
      <c r="D35" s="48" t="str">
        <f t="shared" si="1"/>
        <v>#VALUE!</v>
      </c>
      <c r="E35" s="49">
        <v>25.0</v>
      </c>
      <c r="F35" s="50"/>
      <c r="G35" s="51"/>
      <c r="H35" s="2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ht="24.0" customHeight="1">
      <c r="A36" s="52" t="s">
        <v>18</v>
      </c>
      <c r="B36" s="53"/>
      <c r="C36" s="53"/>
      <c r="D36" s="53"/>
      <c r="E36" s="32"/>
      <c r="F36" s="52" t="s">
        <v>19</v>
      </c>
      <c r="G36" s="53"/>
      <c r="H36" s="32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ht="28.5" customHeight="1">
      <c r="A37" s="54" t="s">
        <v>20</v>
      </c>
      <c r="B37" s="55"/>
      <c r="C37" s="55"/>
      <c r="D37" s="55"/>
      <c r="E37" s="56" t="s">
        <v>21</v>
      </c>
      <c r="F37" s="57" t="s">
        <v>22</v>
      </c>
      <c r="G37" s="58" t="s">
        <v>23</v>
      </c>
      <c r="H37" s="59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</row>
    <row r="38" ht="24.0" customHeight="1">
      <c r="A38" s="61" t="s">
        <v>24</v>
      </c>
      <c r="B38" s="62"/>
      <c r="C38" s="62"/>
      <c r="D38" s="62"/>
      <c r="E38" s="63" t="s">
        <v>21</v>
      </c>
      <c r="F38" s="64" t="s">
        <v>21</v>
      </c>
      <c r="G38" s="65" t="s">
        <v>21</v>
      </c>
      <c r="H38" s="66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</row>
    <row r="39" ht="24.0" customHeight="1">
      <c r="A39" s="67" t="s">
        <v>25</v>
      </c>
      <c r="B39" s="68"/>
      <c r="C39" s="68"/>
      <c r="D39" s="68"/>
      <c r="E39" s="69"/>
      <c r="F39" s="70" t="s">
        <v>26</v>
      </c>
      <c r="G39" s="71"/>
      <c r="H39" s="72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ht="24.0" customHeight="1">
      <c r="A40" s="73" t="s">
        <v>27</v>
      </c>
      <c r="E40" s="74"/>
      <c r="F40" s="70" t="s">
        <v>28</v>
      </c>
      <c r="G40" s="72"/>
      <c r="H40" s="75" t="s">
        <v>29</v>
      </c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ht="27.75" customHeight="1">
      <c r="A41" s="76" t="s">
        <v>30</v>
      </c>
      <c r="B41" s="62"/>
      <c r="C41" s="62"/>
      <c r="D41" s="62"/>
      <c r="E41" s="66"/>
      <c r="F41" s="70" t="s">
        <v>31</v>
      </c>
      <c r="G41" s="72"/>
      <c r="H41" s="77" t="s">
        <v>32</v>
      </c>
      <c r="I41" s="78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ht="24.0" customHeight="1">
      <c r="A42" s="79" t="s">
        <v>33</v>
      </c>
      <c r="B42" s="68"/>
      <c r="C42" s="68"/>
      <c r="D42" s="68"/>
      <c r="E42" s="68"/>
      <c r="F42" s="68"/>
      <c r="G42" s="68"/>
      <c r="H42" s="68"/>
      <c r="I42" s="68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ht="24.0" customHeight="1">
      <c r="A43" s="80" t="s">
        <v>34</v>
      </c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ht="24.0" customHeight="1">
      <c r="A44" s="81" t="s">
        <v>35</v>
      </c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</row>
    <row r="45" ht="24.0" customHeight="1">
      <c r="A45" s="5" t="s">
        <v>0</v>
      </c>
      <c r="B45" s="6"/>
      <c r="C45" s="6"/>
      <c r="D45" s="6"/>
      <c r="E45" s="6"/>
      <c r="F45" s="6"/>
      <c r="G45" s="6"/>
      <c r="H45" s="82" t="s">
        <v>36</v>
      </c>
      <c r="I45" s="8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</row>
    <row r="46" ht="41.25" customHeight="1">
      <c r="A46" s="84" t="s">
        <v>5</v>
      </c>
      <c r="B46" s="85"/>
      <c r="C46" s="11"/>
      <c r="D46" s="85" t="s">
        <v>37</v>
      </c>
      <c r="E46" s="86"/>
      <c r="F46" s="87" t="s">
        <v>4</v>
      </c>
      <c r="G46" s="85"/>
      <c r="H46" s="88" t="s">
        <v>38</v>
      </c>
      <c r="I46" s="3">
        <v>1.0</v>
      </c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</row>
    <row r="47" ht="24.0" customHeight="1">
      <c r="A47" s="89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</row>
    <row r="48" ht="66.75" customHeight="1">
      <c r="A48" s="90" t="s">
        <v>39</v>
      </c>
      <c r="B48" s="91" t="s">
        <v>40</v>
      </c>
      <c r="C48" s="92" t="s">
        <v>41</v>
      </c>
      <c r="D48" s="93" t="s">
        <v>42</v>
      </c>
      <c r="E48" s="94" t="s">
        <v>43</v>
      </c>
      <c r="F48" s="95" t="s">
        <v>44</v>
      </c>
      <c r="G48" s="96" t="s">
        <v>45</v>
      </c>
      <c r="H48" s="96" t="s">
        <v>46</v>
      </c>
      <c r="I48" s="96" t="s">
        <v>47</v>
      </c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</row>
    <row r="49" ht="24.0" customHeight="1">
      <c r="A49" s="97"/>
      <c r="B49" s="98" t="s">
        <v>48</v>
      </c>
      <c r="C49" s="99" t="s">
        <v>49</v>
      </c>
      <c r="D49" s="100" t="s">
        <v>50</v>
      </c>
      <c r="E49" s="98" t="s">
        <v>51</v>
      </c>
      <c r="F49" s="99"/>
      <c r="G49" s="101" t="s">
        <v>52</v>
      </c>
      <c r="H49" s="102" t="s">
        <v>53</v>
      </c>
      <c r="I49" s="102" t="s">
        <v>54</v>
      </c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</row>
    <row r="50" ht="24.0" customHeight="1">
      <c r="A50" s="25">
        <v>1.0</v>
      </c>
      <c r="B50" s="103" t="s">
        <v>17</v>
      </c>
      <c r="C50" s="104">
        <v>26.0</v>
      </c>
      <c r="D50" s="105" t="str">
        <f t="shared" ref="D50:D80" si="2">IF(B50="","",B50*C50)</f>
        <v>#VALUE!</v>
      </c>
      <c r="E50" s="106"/>
      <c r="F50" s="107"/>
      <c r="G50" s="105" t="str">
        <f t="shared" ref="G50:G80" si="3">IF(B50="","",IF(E50&lt;12.5,(0.353*$I$46)*(12.006+EXP(2.46-0.073*E50+0.125*B50+0.389*F50)),(0.361*$I$46)*(-2.261+EXP(2.69-0.065*E50+0.111*B50+0.361*F50))))</f>
        <v>#VALUE!</v>
      </c>
      <c r="H50" s="108" t="str">
        <f t="shared" ref="H50:H80" si="4">IF(D50="","",IF(D50&gt;=G50,"YES","NO"))</f>
        <v>#VALUE!</v>
      </c>
      <c r="I50" s="108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</row>
    <row r="51" ht="24.0" customHeight="1">
      <c r="A51" s="34">
        <v>2.0</v>
      </c>
      <c r="B51" s="109" t="s">
        <v>17</v>
      </c>
      <c r="C51" s="110">
        <v>26.0</v>
      </c>
      <c r="D51" s="111" t="str">
        <f t="shared" si="2"/>
        <v>#VALUE!</v>
      </c>
      <c r="E51" s="112"/>
      <c r="F51" s="113"/>
      <c r="G51" s="111" t="str">
        <f t="shared" si="3"/>
        <v>#VALUE!</v>
      </c>
      <c r="H51" s="114" t="str">
        <f t="shared" si="4"/>
        <v>#VALUE!</v>
      </c>
      <c r="I51" s="114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ht="24.0" customHeight="1">
      <c r="A52" s="34">
        <v>3.0</v>
      </c>
      <c r="B52" s="109" t="s">
        <v>17</v>
      </c>
      <c r="C52" s="110">
        <v>26.0</v>
      </c>
      <c r="D52" s="111" t="str">
        <f t="shared" si="2"/>
        <v>#VALUE!</v>
      </c>
      <c r="E52" s="112"/>
      <c r="F52" s="113"/>
      <c r="G52" s="111" t="str">
        <f t="shared" si="3"/>
        <v>#VALUE!</v>
      </c>
      <c r="H52" s="114" t="str">
        <f t="shared" si="4"/>
        <v>#VALUE!</v>
      </c>
      <c r="I52" s="114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ht="24.0" customHeight="1">
      <c r="A53" s="34">
        <v>4.0</v>
      </c>
      <c r="B53" s="109" t="s">
        <v>17</v>
      </c>
      <c r="C53" s="110">
        <v>26.0</v>
      </c>
      <c r="D53" s="111" t="str">
        <f t="shared" si="2"/>
        <v>#VALUE!</v>
      </c>
      <c r="E53" s="112"/>
      <c r="F53" s="113"/>
      <c r="G53" s="111" t="str">
        <f t="shared" si="3"/>
        <v>#VALUE!</v>
      </c>
      <c r="H53" s="114" t="str">
        <f t="shared" si="4"/>
        <v>#VALUE!</v>
      </c>
      <c r="I53" s="114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ht="24.0" customHeight="1">
      <c r="A54" s="34">
        <v>5.0</v>
      </c>
      <c r="B54" s="109" t="s">
        <v>17</v>
      </c>
      <c r="C54" s="110">
        <v>26.0</v>
      </c>
      <c r="D54" s="111" t="str">
        <f t="shared" si="2"/>
        <v>#VALUE!</v>
      </c>
      <c r="E54" s="112"/>
      <c r="F54" s="113"/>
      <c r="G54" s="111" t="str">
        <f t="shared" si="3"/>
        <v>#VALUE!</v>
      </c>
      <c r="H54" s="114" t="str">
        <f t="shared" si="4"/>
        <v>#VALUE!</v>
      </c>
      <c r="I54" s="114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</row>
    <row r="55" ht="24.0" customHeight="1">
      <c r="A55" s="34">
        <v>6.0</v>
      </c>
      <c r="B55" s="109" t="s">
        <v>17</v>
      </c>
      <c r="C55" s="110">
        <v>26.0</v>
      </c>
      <c r="D55" s="111" t="str">
        <f t="shared" si="2"/>
        <v>#VALUE!</v>
      </c>
      <c r="E55" s="112"/>
      <c r="F55" s="113"/>
      <c r="G55" s="111" t="str">
        <f t="shared" si="3"/>
        <v>#VALUE!</v>
      </c>
      <c r="H55" s="114" t="str">
        <f t="shared" si="4"/>
        <v>#VALUE!</v>
      </c>
      <c r="I55" s="114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</row>
    <row r="56" ht="24.0" customHeight="1">
      <c r="A56" s="34">
        <v>7.0</v>
      </c>
      <c r="B56" s="109" t="s">
        <v>17</v>
      </c>
      <c r="C56" s="110">
        <v>26.0</v>
      </c>
      <c r="D56" s="111" t="str">
        <f t="shared" si="2"/>
        <v>#VALUE!</v>
      </c>
      <c r="E56" s="112"/>
      <c r="F56" s="113"/>
      <c r="G56" s="111" t="str">
        <f t="shared" si="3"/>
        <v>#VALUE!</v>
      </c>
      <c r="H56" s="114" t="str">
        <f t="shared" si="4"/>
        <v>#VALUE!</v>
      </c>
      <c r="I56" s="114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</row>
    <row r="57" ht="24.0" customHeight="1">
      <c r="A57" s="34">
        <v>8.0</v>
      </c>
      <c r="B57" s="109" t="s">
        <v>17</v>
      </c>
      <c r="C57" s="110">
        <v>26.0</v>
      </c>
      <c r="D57" s="111" t="str">
        <f t="shared" si="2"/>
        <v>#VALUE!</v>
      </c>
      <c r="E57" s="112"/>
      <c r="F57" s="113"/>
      <c r="G57" s="111" t="str">
        <f t="shared" si="3"/>
        <v>#VALUE!</v>
      </c>
      <c r="H57" s="114" t="str">
        <f t="shared" si="4"/>
        <v>#VALUE!</v>
      </c>
      <c r="I57" s="114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</row>
    <row r="58" ht="24.0" customHeight="1">
      <c r="A58" s="34">
        <v>9.0</v>
      </c>
      <c r="B58" s="109" t="s">
        <v>17</v>
      </c>
      <c r="C58" s="110">
        <v>26.0</v>
      </c>
      <c r="D58" s="111" t="str">
        <f t="shared" si="2"/>
        <v>#VALUE!</v>
      </c>
      <c r="E58" s="112"/>
      <c r="F58" s="113"/>
      <c r="G58" s="111" t="str">
        <f t="shared" si="3"/>
        <v>#VALUE!</v>
      </c>
      <c r="H58" s="114" t="str">
        <f t="shared" si="4"/>
        <v>#VALUE!</v>
      </c>
      <c r="I58" s="114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</row>
    <row r="59" ht="24.0" customHeight="1">
      <c r="A59" s="34">
        <v>10.0</v>
      </c>
      <c r="B59" s="109">
        <v>4.0</v>
      </c>
      <c r="C59" s="110">
        <v>26.0</v>
      </c>
      <c r="D59" s="111">
        <f t="shared" si="2"/>
        <v>104</v>
      </c>
      <c r="E59" s="115">
        <v>3.6</v>
      </c>
      <c r="F59" s="116">
        <v>7.5</v>
      </c>
      <c r="G59" s="111">
        <f t="shared" si="3"/>
        <v>101.1122742</v>
      </c>
      <c r="H59" s="114" t="str">
        <f t="shared" si="4"/>
        <v>YES</v>
      </c>
      <c r="I59" s="114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</row>
    <row r="60" ht="24.0" customHeight="1">
      <c r="A60" s="34">
        <v>11.0</v>
      </c>
      <c r="B60" s="109" t="s">
        <v>17</v>
      </c>
      <c r="C60" s="110">
        <v>26.0</v>
      </c>
      <c r="D60" s="111" t="str">
        <f t="shared" si="2"/>
        <v>#VALUE!</v>
      </c>
      <c r="E60" s="112"/>
      <c r="F60" s="113"/>
      <c r="G60" s="111" t="str">
        <f t="shared" si="3"/>
        <v>#VALUE!</v>
      </c>
      <c r="H60" s="114" t="str">
        <f t="shared" si="4"/>
        <v>#VALUE!</v>
      </c>
      <c r="I60" s="114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</row>
    <row r="61" ht="24.0" customHeight="1">
      <c r="A61" s="34">
        <v>12.0</v>
      </c>
      <c r="B61" s="109" t="s">
        <v>17</v>
      </c>
      <c r="C61" s="110">
        <v>26.0</v>
      </c>
      <c r="D61" s="111" t="str">
        <f t="shared" si="2"/>
        <v>#VALUE!</v>
      </c>
      <c r="E61" s="112"/>
      <c r="F61" s="113"/>
      <c r="G61" s="111" t="str">
        <f t="shared" si="3"/>
        <v>#VALUE!</v>
      </c>
      <c r="H61" s="114" t="str">
        <f t="shared" si="4"/>
        <v>#VALUE!</v>
      </c>
      <c r="I61" s="114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</row>
    <row r="62" ht="24.0" customHeight="1">
      <c r="A62" s="34">
        <v>13.0</v>
      </c>
      <c r="B62" s="109" t="s">
        <v>17</v>
      </c>
      <c r="C62" s="110">
        <v>26.0</v>
      </c>
      <c r="D62" s="111" t="str">
        <f t="shared" si="2"/>
        <v>#VALUE!</v>
      </c>
      <c r="E62" s="112"/>
      <c r="F62" s="113"/>
      <c r="G62" s="111" t="str">
        <f t="shared" si="3"/>
        <v>#VALUE!</v>
      </c>
      <c r="H62" s="114" t="str">
        <f t="shared" si="4"/>
        <v>#VALUE!</v>
      </c>
      <c r="I62" s="114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</row>
    <row r="63" ht="24.0" customHeight="1">
      <c r="A63" s="34">
        <v>14.0</v>
      </c>
      <c r="B63" s="109" t="s">
        <v>17</v>
      </c>
      <c r="C63" s="110">
        <v>26.0</v>
      </c>
      <c r="D63" s="111" t="str">
        <f t="shared" si="2"/>
        <v>#VALUE!</v>
      </c>
      <c r="E63" s="112"/>
      <c r="F63" s="113"/>
      <c r="G63" s="111" t="str">
        <f t="shared" si="3"/>
        <v>#VALUE!</v>
      </c>
      <c r="H63" s="114" t="str">
        <f t="shared" si="4"/>
        <v>#VALUE!</v>
      </c>
      <c r="I63" s="114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ht="24.0" customHeight="1">
      <c r="A64" s="34">
        <v>15.0</v>
      </c>
      <c r="B64" s="109" t="s">
        <v>17</v>
      </c>
      <c r="C64" s="110">
        <v>26.0</v>
      </c>
      <c r="D64" s="111" t="str">
        <f t="shared" si="2"/>
        <v>#VALUE!</v>
      </c>
      <c r="E64" s="112"/>
      <c r="F64" s="113"/>
      <c r="G64" s="111" t="str">
        <f t="shared" si="3"/>
        <v>#VALUE!</v>
      </c>
      <c r="H64" s="114" t="str">
        <f t="shared" si="4"/>
        <v>#VALUE!</v>
      </c>
      <c r="I64" s="114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ht="24.0" customHeight="1">
      <c r="A65" s="34">
        <v>16.0</v>
      </c>
      <c r="B65" s="109" t="s">
        <v>17</v>
      </c>
      <c r="C65" s="110">
        <v>26.0</v>
      </c>
      <c r="D65" s="111" t="str">
        <f t="shared" si="2"/>
        <v>#VALUE!</v>
      </c>
      <c r="E65" s="112"/>
      <c r="F65" s="113"/>
      <c r="G65" s="111" t="str">
        <f t="shared" si="3"/>
        <v>#VALUE!</v>
      </c>
      <c r="H65" s="114" t="str">
        <f t="shared" si="4"/>
        <v>#VALUE!</v>
      </c>
      <c r="I65" s="114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</row>
    <row r="66" ht="24.0" customHeight="1">
      <c r="A66" s="34">
        <v>17.0</v>
      </c>
      <c r="B66" s="109" t="s">
        <v>17</v>
      </c>
      <c r="C66" s="110">
        <v>26.0</v>
      </c>
      <c r="D66" s="111" t="str">
        <f t="shared" si="2"/>
        <v>#VALUE!</v>
      </c>
      <c r="E66" s="112"/>
      <c r="F66" s="113"/>
      <c r="G66" s="111" t="str">
        <f t="shared" si="3"/>
        <v>#VALUE!</v>
      </c>
      <c r="H66" s="114" t="str">
        <f t="shared" si="4"/>
        <v>#VALUE!</v>
      </c>
      <c r="I66" s="114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</row>
    <row r="67" ht="24.0" customHeight="1">
      <c r="A67" s="34">
        <v>18.0</v>
      </c>
      <c r="B67" s="109" t="s">
        <v>17</v>
      </c>
      <c r="C67" s="110">
        <v>26.0</v>
      </c>
      <c r="D67" s="111" t="str">
        <f t="shared" si="2"/>
        <v>#VALUE!</v>
      </c>
      <c r="E67" s="112"/>
      <c r="F67" s="113"/>
      <c r="G67" s="111" t="str">
        <f t="shared" si="3"/>
        <v>#VALUE!</v>
      </c>
      <c r="H67" s="114" t="str">
        <f t="shared" si="4"/>
        <v>#VALUE!</v>
      </c>
      <c r="I67" s="114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</row>
    <row r="68" ht="24.0" customHeight="1">
      <c r="A68" s="34">
        <v>19.0</v>
      </c>
      <c r="B68" s="109" t="s">
        <v>17</v>
      </c>
      <c r="C68" s="110">
        <v>26.0</v>
      </c>
      <c r="D68" s="111" t="str">
        <f t="shared" si="2"/>
        <v>#VALUE!</v>
      </c>
      <c r="E68" s="112"/>
      <c r="F68" s="113"/>
      <c r="G68" s="111" t="str">
        <f t="shared" si="3"/>
        <v>#VALUE!</v>
      </c>
      <c r="H68" s="114" t="str">
        <f t="shared" si="4"/>
        <v>#VALUE!</v>
      </c>
      <c r="I68" s="114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</row>
    <row r="69" ht="24.0" customHeight="1">
      <c r="A69" s="34">
        <v>20.0</v>
      </c>
      <c r="B69" s="109" t="s">
        <v>17</v>
      </c>
      <c r="C69" s="110">
        <v>26.0</v>
      </c>
      <c r="D69" s="111" t="str">
        <f t="shared" si="2"/>
        <v>#VALUE!</v>
      </c>
      <c r="E69" s="112"/>
      <c r="F69" s="113"/>
      <c r="G69" s="111" t="str">
        <f t="shared" si="3"/>
        <v>#VALUE!</v>
      </c>
      <c r="H69" s="114" t="str">
        <f t="shared" si="4"/>
        <v>#VALUE!</v>
      </c>
      <c r="I69" s="114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</row>
    <row r="70" ht="24.0" customHeight="1">
      <c r="A70" s="34">
        <v>21.0</v>
      </c>
      <c r="B70" s="109" t="s">
        <v>17</v>
      </c>
      <c r="C70" s="110">
        <v>26.0</v>
      </c>
      <c r="D70" s="111" t="str">
        <f t="shared" si="2"/>
        <v>#VALUE!</v>
      </c>
      <c r="E70" s="112"/>
      <c r="F70" s="113"/>
      <c r="G70" s="111" t="str">
        <f t="shared" si="3"/>
        <v>#VALUE!</v>
      </c>
      <c r="H70" s="114" t="str">
        <f t="shared" si="4"/>
        <v>#VALUE!</v>
      </c>
      <c r="I70" s="114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</row>
    <row r="71" ht="24.0" customHeight="1">
      <c r="A71" s="34">
        <v>22.0</v>
      </c>
      <c r="B71" s="109" t="s">
        <v>17</v>
      </c>
      <c r="C71" s="110">
        <v>26.0</v>
      </c>
      <c r="D71" s="111" t="str">
        <f t="shared" si="2"/>
        <v>#VALUE!</v>
      </c>
      <c r="E71" s="112"/>
      <c r="F71" s="113"/>
      <c r="G71" s="111" t="str">
        <f t="shared" si="3"/>
        <v>#VALUE!</v>
      </c>
      <c r="H71" s="114" t="str">
        <f t="shared" si="4"/>
        <v>#VALUE!</v>
      </c>
      <c r="I71" s="114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</row>
    <row r="72" ht="24.0" customHeight="1">
      <c r="A72" s="34">
        <v>23.0</v>
      </c>
      <c r="B72" s="109" t="s">
        <v>17</v>
      </c>
      <c r="C72" s="110">
        <v>26.0</v>
      </c>
      <c r="D72" s="111" t="str">
        <f t="shared" si="2"/>
        <v>#VALUE!</v>
      </c>
      <c r="E72" s="112"/>
      <c r="F72" s="113"/>
      <c r="G72" s="111" t="str">
        <f t="shared" si="3"/>
        <v>#VALUE!</v>
      </c>
      <c r="H72" s="114" t="str">
        <f t="shared" si="4"/>
        <v>#VALUE!</v>
      </c>
      <c r="I72" s="114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</row>
    <row r="73" ht="24.0" customHeight="1">
      <c r="A73" s="34">
        <v>24.0</v>
      </c>
      <c r="B73" s="109" t="s">
        <v>17</v>
      </c>
      <c r="C73" s="110">
        <v>26.0</v>
      </c>
      <c r="D73" s="111" t="str">
        <f t="shared" si="2"/>
        <v>#VALUE!</v>
      </c>
      <c r="E73" s="112"/>
      <c r="F73" s="113"/>
      <c r="G73" s="111" t="str">
        <f t="shared" si="3"/>
        <v>#VALUE!</v>
      </c>
      <c r="H73" s="114" t="str">
        <f t="shared" si="4"/>
        <v>#VALUE!</v>
      </c>
      <c r="I73" s="114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</row>
    <row r="74" ht="24.0" customHeight="1">
      <c r="A74" s="34">
        <v>25.0</v>
      </c>
      <c r="B74" s="109" t="s">
        <v>17</v>
      </c>
      <c r="C74" s="110">
        <v>26.0</v>
      </c>
      <c r="D74" s="111" t="str">
        <f t="shared" si="2"/>
        <v>#VALUE!</v>
      </c>
      <c r="E74" s="112"/>
      <c r="F74" s="113"/>
      <c r="G74" s="111" t="str">
        <f t="shared" si="3"/>
        <v>#VALUE!</v>
      </c>
      <c r="H74" s="114" t="str">
        <f t="shared" si="4"/>
        <v>#VALUE!</v>
      </c>
      <c r="I74" s="114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</row>
    <row r="75" ht="24.0" customHeight="1">
      <c r="A75" s="34">
        <v>26.0</v>
      </c>
      <c r="B75" s="109" t="s">
        <v>17</v>
      </c>
      <c r="C75" s="110">
        <v>26.0</v>
      </c>
      <c r="D75" s="111" t="str">
        <f t="shared" si="2"/>
        <v>#VALUE!</v>
      </c>
      <c r="E75" s="112"/>
      <c r="F75" s="113"/>
      <c r="G75" s="111" t="str">
        <f t="shared" si="3"/>
        <v>#VALUE!</v>
      </c>
      <c r="H75" s="114" t="str">
        <f t="shared" si="4"/>
        <v>#VALUE!</v>
      </c>
      <c r="I75" s="114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</row>
    <row r="76" ht="24.0" customHeight="1">
      <c r="A76" s="34">
        <v>27.0</v>
      </c>
      <c r="B76" s="109" t="s">
        <v>17</v>
      </c>
      <c r="C76" s="110">
        <v>26.0</v>
      </c>
      <c r="D76" s="111" t="str">
        <f t="shared" si="2"/>
        <v>#VALUE!</v>
      </c>
      <c r="E76" s="112"/>
      <c r="F76" s="113"/>
      <c r="G76" s="111" t="str">
        <f t="shared" si="3"/>
        <v>#VALUE!</v>
      </c>
      <c r="H76" s="114" t="str">
        <f t="shared" si="4"/>
        <v>#VALUE!</v>
      </c>
      <c r="I76" s="114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ht="24.0" customHeight="1">
      <c r="A77" s="34">
        <v>28.0</v>
      </c>
      <c r="B77" s="109" t="s">
        <v>17</v>
      </c>
      <c r="C77" s="110">
        <v>26.0</v>
      </c>
      <c r="D77" s="111" t="str">
        <f t="shared" si="2"/>
        <v>#VALUE!</v>
      </c>
      <c r="E77" s="112"/>
      <c r="F77" s="113"/>
      <c r="G77" s="111" t="str">
        <f t="shared" si="3"/>
        <v>#VALUE!</v>
      </c>
      <c r="H77" s="114" t="str">
        <f t="shared" si="4"/>
        <v>#VALUE!</v>
      </c>
      <c r="I77" s="114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ht="24.0" customHeight="1">
      <c r="A78" s="34">
        <v>29.0</v>
      </c>
      <c r="B78" s="109" t="s">
        <v>17</v>
      </c>
      <c r="C78" s="110">
        <v>26.0</v>
      </c>
      <c r="D78" s="111" t="str">
        <f t="shared" si="2"/>
        <v>#VALUE!</v>
      </c>
      <c r="E78" s="112"/>
      <c r="F78" s="113"/>
      <c r="G78" s="111" t="str">
        <f t="shared" si="3"/>
        <v>#VALUE!</v>
      </c>
      <c r="H78" s="114" t="str">
        <f t="shared" si="4"/>
        <v>#VALUE!</v>
      </c>
      <c r="I78" s="114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ht="24.0" customHeight="1">
      <c r="A79" s="34">
        <v>30.0</v>
      </c>
      <c r="B79" s="109" t="s">
        <v>17</v>
      </c>
      <c r="C79" s="110">
        <v>26.0</v>
      </c>
      <c r="D79" s="111" t="str">
        <f t="shared" si="2"/>
        <v>#VALUE!</v>
      </c>
      <c r="E79" s="112"/>
      <c r="F79" s="113"/>
      <c r="G79" s="111" t="str">
        <f t="shared" si="3"/>
        <v>#VALUE!</v>
      </c>
      <c r="H79" s="114" t="str">
        <f t="shared" si="4"/>
        <v>#VALUE!</v>
      </c>
      <c r="I79" s="114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</row>
    <row r="80" ht="24.0" customHeight="1">
      <c r="A80" s="45">
        <v>31.0</v>
      </c>
      <c r="B80" s="117" t="s">
        <v>17</v>
      </c>
      <c r="C80" s="118">
        <v>26.0</v>
      </c>
      <c r="D80" s="119" t="str">
        <f t="shared" si="2"/>
        <v>#VALUE!</v>
      </c>
      <c r="E80" s="120"/>
      <c r="F80" s="121"/>
      <c r="G80" s="119" t="str">
        <f t="shared" si="3"/>
        <v>#VALUE!</v>
      </c>
      <c r="H80" s="122" t="str">
        <f t="shared" si="4"/>
        <v>#VALUE!</v>
      </c>
      <c r="I80" s="122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</row>
    <row r="81" ht="24.0" customHeight="1">
      <c r="A81" s="123" t="s">
        <v>55</v>
      </c>
      <c r="B81" s="124"/>
      <c r="C81" s="124"/>
      <c r="D81" s="125"/>
      <c r="E81" s="126"/>
      <c r="F81" s="127"/>
      <c r="G81" s="126"/>
      <c r="H81" s="128" t="s">
        <v>56</v>
      </c>
      <c r="I81" s="68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</row>
    <row r="82" ht="24.0" customHeight="1">
      <c r="A82" s="129" t="s">
        <v>57</v>
      </c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</row>
    <row r="83" ht="24.0" customHeight="1">
      <c r="A83" s="130" t="s">
        <v>58</v>
      </c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</row>
    <row r="84" ht="12.0" customHeight="1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</row>
    <row r="85" ht="12.0" customHeight="1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</row>
    <row r="86" ht="12.0" customHeight="1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</row>
    <row r="87" ht="12.0" customHeight="1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</row>
    <row r="88" ht="12.0" customHeight="1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</row>
    <row r="89" ht="12.0" customHeight="1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</row>
    <row r="90" ht="12.0" customHeight="1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</row>
    <row r="91" ht="12.0" customHeight="1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</row>
    <row r="92" ht="12.0" customHeight="1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</row>
    <row r="93" ht="12.0" customHeight="1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</row>
    <row r="94" ht="12.0" customHeight="1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</row>
    <row r="95" ht="12.0" customHeight="1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</row>
    <row r="96" ht="12.0" customHeight="1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</row>
    <row r="97" ht="12.0" customHeight="1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</row>
    <row r="98" ht="12.0" customHeight="1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</row>
    <row r="99" ht="12.0" customHeight="1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</row>
    <row r="100" ht="12.0" customHeight="1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</row>
    <row r="101" ht="12.0" customHeight="1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</row>
    <row r="102" ht="12.0" customHeight="1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</row>
    <row r="103" ht="12.0" customHeight="1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</row>
    <row r="104" ht="12.0" customHeight="1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</row>
    <row r="105" ht="12.0" customHeight="1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</row>
    <row r="106" ht="12.0" customHeight="1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</row>
    <row r="107" ht="12.0" customHeight="1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</row>
    <row r="108" ht="12.0" customHeight="1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</row>
    <row r="109" ht="12.0" customHeight="1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</row>
    <row r="110" ht="12.0" customHeight="1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</row>
    <row r="111" ht="12.0" customHeight="1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</row>
    <row r="112" ht="12.0" customHeight="1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</row>
    <row r="113" ht="12.0" customHeight="1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</row>
    <row r="114" ht="12.0" customHeight="1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</row>
    <row r="115" ht="12.0" customHeight="1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</row>
    <row r="116" ht="12.0" customHeight="1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</row>
    <row r="117" ht="12.0" customHeight="1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</row>
    <row r="118" ht="12.0" customHeight="1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</row>
    <row r="119" ht="12.0" customHeight="1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</row>
    <row r="120" ht="12.0" customHeight="1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</row>
    <row r="121" ht="12.0" customHeight="1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</row>
    <row r="122" ht="12.0" customHeight="1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</row>
    <row r="123" ht="12.0" customHeight="1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</row>
    <row r="124" ht="12.0" customHeight="1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</row>
    <row r="125" ht="12.0" customHeight="1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</row>
    <row r="126" ht="12.0" customHeight="1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</row>
    <row r="127" ht="12.0" customHeight="1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</row>
    <row r="128" ht="12.0" customHeight="1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</row>
    <row r="129" ht="12.0" customHeight="1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</row>
    <row r="130" ht="12.0" customHeight="1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</row>
    <row r="131" ht="12.0" customHeight="1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</row>
    <row r="132" ht="12.0" customHeight="1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</row>
    <row r="133" ht="12.0" customHeight="1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</row>
    <row r="134" ht="12.0" customHeight="1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</row>
    <row r="135" ht="12.0" customHeight="1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</row>
    <row r="136" ht="12.0" customHeight="1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</row>
    <row r="137" ht="12.0" customHeight="1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</row>
    <row r="138" ht="12.0" customHeight="1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</row>
    <row r="139" ht="12.0" customHeight="1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</row>
    <row r="140" ht="12.0" customHeight="1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</row>
    <row r="141" ht="12.0" customHeight="1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</row>
    <row r="142" ht="12.0" customHeight="1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</row>
    <row r="143" ht="12.0" customHeight="1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</row>
    <row r="144" ht="12.0" customHeight="1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</row>
    <row r="145" ht="12.0" customHeight="1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</row>
    <row r="146" ht="12.0" customHeight="1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</row>
    <row r="147" ht="12.0" customHeight="1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</row>
    <row r="148" ht="12.0" customHeight="1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</row>
    <row r="149" ht="12.0" customHeight="1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</row>
    <row r="150" ht="12.0" customHeight="1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</row>
    <row r="151" ht="12.0" customHeight="1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</row>
    <row r="152" ht="12.0" customHeight="1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</row>
    <row r="153" ht="12.0" customHeight="1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</row>
    <row r="154" ht="12.0" customHeight="1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</row>
    <row r="155" ht="12.0" customHeight="1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</row>
    <row r="156" ht="12.0" customHeight="1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</row>
    <row r="157" ht="12.0" customHeight="1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</row>
    <row r="158" ht="12.0" customHeight="1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</row>
    <row r="159" ht="12.0" customHeight="1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</row>
    <row r="160" ht="12.0" customHeight="1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</row>
    <row r="161" ht="12.0" customHeight="1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</row>
    <row r="162" ht="12.0" customHeight="1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</row>
    <row r="163" ht="12.0" customHeight="1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</row>
    <row r="164" ht="12.0" customHeight="1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</row>
    <row r="165" ht="12.0" customHeight="1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</row>
    <row r="166" ht="12.0" customHeight="1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</row>
    <row r="167" ht="12.0" customHeight="1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</row>
    <row r="168" ht="12.0" customHeight="1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</row>
    <row r="169" ht="12.0" customHeight="1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</row>
    <row r="170" ht="12.0" customHeight="1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</row>
    <row r="171" ht="12.0" customHeight="1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</row>
    <row r="172" ht="12.0" customHeight="1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</row>
    <row r="173" ht="12.0" customHeight="1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</row>
    <row r="174" ht="12.0" customHeight="1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</row>
    <row r="175" ht="12.0" customHeight="1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</row>
    <row r="176" ht="12.0" customHeight="1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</row>
    <row r="177" ht="12.0" customHeight="1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</row>
    <row r="178" ht="12.0" customHeight="1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</row>
    <row r="179" ht="12.0" customHeight="1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</row>
    <row r="180" ht="12.0" customHeight="1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</row>
    <row r="181" ht="12.0" customHeight="1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</row>
    <row r="182" ht="12.0" customHeight="1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</row>
    <row r="183" ht="12.0" customHeight="1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</row>
    <row r="184" ht="12.0" customHeight="1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</row>
    <row r="185" ht="12.0" customHeight="1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</row>
    <row r="186" ht="12.0" customHeight="1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</row>
    <row r="187" ht="12.0" customHeight="1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</row>
    <row r="188" ht="12.0" customHeight="1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</row>
    <row r="189" ht="12.0" customHeight="1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</row>
    <row r="190" ht="12.0" customHeight="1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</row>
    <row r="191" ht="12.0" customHeight="1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</row>
    <row r="192" ht="12.0" customHeight="1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</row>
    <row r="193" ht="12.0" customHeight="1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</row>
    <row r="194" ht="12.0" customHeight="1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</row>
    <row r="195" ht="12.0" customHeight="1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</row>
    <row r="196" ht="12.0" customHeight="1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</row>
    <row r="197" ht="12.0" customHeight="1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</row>
    <row r="198" ht="12.0" customHeight="1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</row>
    <row r="199" ht="12.0" customHeight="1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</row>
    <row r="200" ht="12.0" customHeight="1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</row>
    <row r="201" ht="12.0" customHeight="1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</row>
    <row r="202" ht="12.0" customHeight="1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</row>
    <row r="203" ht="12.0" customHeight="1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</row>
    <row r="204" ht="12.0" customHeight="1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</row>
    <row r="205" ht="12.0" customHeight="1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</row>
    <row r="206" ht="12.0" customHeight="1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</row>
    <row r="207" ht="12.0" customHeight="1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</row>
    <row r="208" ht="12.0" customHeight="1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</row>
    <row r="209" ht="12.0" customHeight="1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</row>
    <row r="210" ht="12.0" customHeight="1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</row>
    <row r="211" ht="12.0" customHeight="1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</row>
    <row r="212" ht="12.0" customHeight="1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</row>
    <row r="213" ht="12.0" customHeight="1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</row>
    <row r="214" ht="12.0" customHeight="1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</row>
    <row r="215" ht="12.0" customHeight="1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</row>
    <row r="216" ht="12.0" customHeight="1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</row>
    <row r="217" ht="12.0" customHeight="1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</row>
    <row r="218" ht="12.0" customHeight="1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</row>
    <row r="219" ht="12.0" customHeight="1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</row>
    <row r="220" ht="12.0" customHeight="1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</row>
    <row r="221" ht="12.0" customHeight="1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</row>
    <row r="222" ht="12.0" customHeight="1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</row>
    <row r="223" ht="12.0" customHeight="1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</row>
    <row r="224" ht="12.0" customHeight="1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</row>
    <row r="225" ht="12.0" customHeight="1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</row>
    <row r="226" ht="12.0" customHeight="1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</row>
    <row r="227" ht="12.0" customHeight="1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</row>
    <row r="228" ht="12.0" customHeight="1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</row>
    <row r="229" ht="12.0" customHeight="1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</row>
    <row r="230" ht="12.0" customHeight="1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</row>
    <row r="231" ht="12.0" customHeight="1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</row>
    <row r="232" ht="12.0" customHeight="1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</row>
    <row r="233" ht="12.0" customHeight="1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</row>
    <row r="234" ht="12.0" customHeight="1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</row>
    <row r="235" ht="12.0" customHeight="1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</row>
    <row r="236" ht="12.0" customHeight="1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</row>
    <row r="237" ht="12.0" customHeight="1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</row>
    <row r="238" ht="12.0" customHeight="1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</row>
    <row r="239" ht="12.0" customHeight="1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</row>
    <row r="240" ht="12.0" customHeight="1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</row>
    <row r="241" ht="12.0" customHeight="1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</row>
    <row r="242" ht="12.0" customHeight="1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</row>
    <row r="243" ht="12.0" customHeight="1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</row>
    <row r="244" ht="12.0" customHeight="1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</row>
    <row r="245" ht="12.0" customHeight="1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</row>
    <row r="246" ht="12.0" customHeight="1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</row>
    <row r="247" ht="12.0" customHeight="1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</row>
    <row r="248" ht="12.0" customHeight="1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</row>
    <row r="249" ht="12.0" customHeight="1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</row>
    <row r="250" ht="12.0" customHeight="1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</row>
    <row r="251" ht="12.0" customHeight="1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</row>
    <row r="252" ht="12.0" customHeight="1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</row>
    <row r="253" ht="12.0" customHeight="1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</row>
    <row r="254" ht="12.0" customHeight="1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</row>
    <row r="255" ht="12.0" customHeight="1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</row>
    <row r="256" ht="12.0" customHeight="1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</row>
    <row r="257" ht="12.0" customHeight="1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</row>
    <row r="258" ht="12.0" customHeight="1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</row>
    <row r="259" ht="12.0" customHeight="1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</row>
    <row r="260" ht="12.0" customHeight="1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</row>
    <row r="261" ht="12.0" customHeight="1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</row>
    <row r="262" ht="12.0" customHeight="1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</row>
    <row r="263" ht="12.0" customHeight="1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</row>
    <row r="264" ht="12.0" customHeight="1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</row>
    <row r="265" ht="12.0" customHeight="1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</row>
    <row r="266" ht="12.0" customHeight="1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</row>
    <row r="267" ht="12.0" customHeight="1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</row>
    <row r="268" ht="12.0" customHeight="1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</row>
    <row r="269" ht="12.0" customHeight="1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</row>
    <row r="270" ht="12.0" customHeight="1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</row>
    <row r="271" ht="12.0" customHeight="1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</row>
    <row r="272" ht="12.0" customHeight="1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</row>
    <row r="273" ht="12.0" customHeight="1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</row>
    <row r="274" ht="12.0" customHeight="1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</row>
    <row r="275" ht="12.0" customHeight="1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</row>
    <row r="276" ht="12.0" customHeight="1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</row>
    <row r="277" ht="12.0" customHeight="1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</row>
    <row r="278" ht="12.0" customHeight="1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</row>
    <row r="279" ht="12.0" customHeight="1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</row>
    <row r="280" ht="12.0" customHeight="1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</row>
    <row r="281" ht="12.0" customHeight="1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</row>
    <row r="282" ht="12.0" customHeight="1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</row>
    <row r="283" ht="12.0" customHeight="1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</row>
    <row r="284" ht="12.0" customHeight="1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</row>
    <row r="285" ht="12.0" customHeight="1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</row>
    <row r="286" ht="12.0" customHeight="1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</row>
    <row r="287" ht="12.0" customHeight="1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</row>
    <row r="288" ht="12.0" customHeight="1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</row>
    <row r="289" ht="12.0" customHeight="1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</row>
    <row r="290" ht="12.0" customHeight="1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</row>
    <row r="291" ht="12.0" customHeight="1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</row>
    <row r="292" ht="12.0" customHeight="1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</row>
    <row r="293" ht="12.0" customHeight="1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</row>
    <row r="294" ht="12.0" customHeight="1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</row>
    <row r="295" ht="12.0" customHeight="1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</row>
    <row r="296" ht="12.0" customHeight="1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</row>
    <row r="297" ht="12.0" customHeight="1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</row>
    <row r="298" ht="12.0" customHeight="1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</row>
    <row r="299" ht="12.0" customHeight="1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</row>
    <row r="300" ht="12.0" customHeight="1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</row>
    <row r="301" ht="12.0" customHeight="1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</row>
    <row r="302" ht="12.0" customHeight="1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</row>
    <row r="303" ht="12.0" customHeight="1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</row>
    <row r="304" ht="12.0" customHeight="1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</row>
    <row r="305" ht="12.0" customHeight="1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</row>
    <row r="306" ht="12.0" customHeight="1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</row>
    <row r="307" ht="12.0" customHeight="1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</row>
    <row r="308" ht="12.0" customHeight="1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</row>
    <row r="309" ht="12.0" customHeight="1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</row>
    <row r="310" ht="12.0" customHeight="1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</row>
    <row r="311" ht="12.0" customHeight="1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</row>
    <row r="312" ht="12.0" customHeight="1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</row>
    <row r="313" ht="12.0" customHeight="1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</row>
    <row r="314" ht="12.0" customHeight="1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</row>
    <row r="315" ht="12.0" customHeight="1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</row>
    <row r="316" ht="12.0" customHeight="1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</row>
    <row r="317" ht="12.0" customHeight="1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</row>
    <row r="318" ht="12.0" customHeight="1">
      <c r="A318" s="33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</row>
    <row r="319" ht="12.0" customHeight="1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</row>
    <row r="320" ht="12.0" customHeight="1">
      <c r="A320" s="33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</row>
    <row r="321" ht="12.0" customHeight="1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</row>
    <row r="322" ht="12.0" customHeight="1">
      <c r="A322" s="33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</row>
    <row r="323" ht="12.0" customHeight="1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</row>
    <row r="324" ht="12.0" customHeight="1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</row>
    <row r="325" ht="12.0" customHeight="1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</row>
    <row r="326" ht="12.0" customHeight="1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</row>
    <row r="327" ht="12.0" customHeight="1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</row>
    <row r="328" ht="12.0" customHeight="1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</row>
    <row r="329" ht="12.0" customHeight="1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</row>
    <row r="330" ht="12.0" customHeight="1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</row>
    <row r="331" ht="12.0" customHeight="1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</row>
    <row r="332" ht="12.0" customHeight="1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</row>
    <row r="333" ht="12.0" customHeight="1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</row>
    <row r="334" ht="12.0" customHeight="1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</row>
    <row r="335" ht="12.0" customHeight="1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</row>
    <row r="336" ht="12.0" customHeight="1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</row>
    <row r="337" ht="12.0" customHeight="1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</row>
    <row r="338" ht="12.0" customHeight="1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</row>
    <row r="339" ht="12.0" customHeight="1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</row>
    <row r="340" ht="12.0" customHeight="1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</row>
    <row r="341" ht="12.0" customHeight="1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</row>
    <row r="342" ht="12.0" customHeight="1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</row>
    <row r="343" ht="12.0" customHeight="1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</row>
    <row r="344" ht="12.0" customHeight="1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</row>
    <row r="345" ht="12.0" customHeight="1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</row>
    <row r="346" ht="12.0" customHeight="1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</row>
    <row r="347" ht="12.0" customHeight="1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</row>
    <row r="348" ht="12.0" customHeight="1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</row>
    <row r="349" ht="12.0" customHeight="1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</row>
    <row r="350" ht="12.0" customHeight="1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</row>
    <row r="351" ht="12.0" customHeight="1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</row>
    <row r="352" ht="12.0" customHeight="1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</row>
    <row r="353" ht="12.0" customHeight="1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</row>
    <row r="354" ht="12.0" customHeight="1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</row>
    <row r="355" ht="12.0" customHeight="1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</row>
    <row r="356" ht="12.0" customHeight="1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</row>
    <row r="357" ht="12.0" customHeight="1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</row>
    <row r="358" ht="12.0" customHeight="1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</row>
    <row r="359" ht="12.0" customHeight="1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</row>
    <row r="360" ht="12.0" customHeight="1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</row>
    <row r="361" ht="12.0" customHeight="1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</row>
    <row r="362" ht="12.0" customHeight="1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</row>
    <row r="363" ht="12.0" customHeight="1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</row>
    <row r="364" ht="12.0" customHeight="1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</row>
    <row r="365" ht="12.0" customHeight="1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</row>
    <row r="366" ht="12.0" customHeight="1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</row>
    <row r="367" ht="12.0" customHeight="1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</row>
    <row r="368" ht="12.0" customHeight="1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</row>
    <row r="369" ht="12.0" customHeight="1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</row>
    <row r="370" ht="12.0" customHeight="1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</row>
    <row r="371" ht="12.0" customHeight="1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</row>
    <row r="372" ht="12.0" customHeight="1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</row>
    <row r="373" ht="12.0" customHeight="1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</row>
    <row r="374" ht="12.0" customHeight="1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</row>
    <row r="375" ht="12.0" customHeight="1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</row>
    <row r="376" ht="12.0" customHeight="1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</row>
    <row r="377" ht="12.0" customHeight="1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</row>
    <row r="378" ht="12.0" customHeight="1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</row>
    <row r="379" ht="12.0" customHeight="1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</row>
    <row r="380" ht="12.0" customHeight="1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</row>
    <row r="381" ht="12.0" customHeight="1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</row>
    <row r="382" ht="12.0" customHeight="1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</row>
    <row r="383" ht="12.0" customHeight="1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</row>
    <row r="384" ht="12.0" customHeight="1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</row>
    <row r="385" ht="12.0" customHeight="1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</row>
    <row r="386" ht="12.0" customHeight="1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</row>
    <row r="387" ht="12.0" customHeight="1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</row>
    <row r="388" ht="12.0" customHeight="1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</row>
    <row r="389" ht="12.0" customHeight="1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</row>
    <row r="390" ht="12.0" customHeight="1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</row>
    <row r="391" ht="12.0" customHeight="1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</row>
    <row r="392" ht="12.0" customHeight="1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</row>
    <row r="393" ht="12.0" customHeight="1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</row>
    <row r="394" ht="12.0" customHeight="1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</row>
    <row r="395" ht="12.0" customHeight="1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</row>
    <row r="396" ht="12.0" customHeight="1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</row>
    <row r="397" ht="12.0" customHeight="1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</row>
    <row r="398" ht="12.0" customHeight="1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</row>
    <row r="399" ht="12.0" customHeight="1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</row>
    <row r="400" ht="12.0" customHeight="1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</row>
    <row r="401" ht="12.0" customHeight="1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</row>
    <row r="402" ht="12.0" customHeight="1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</row>
    <row r="403" ht="12.0" customHeight="1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</row>
    <row r="404" ht="12.0" customHeight="1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</row>
    <row r="405" ht="12.0" customHeight="1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</row>
    <row r="406" ht="12.0" customHeight="1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</row>
    <row r="407" ht="12.0" customHeight="1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</row>
    <row r="408" ht="12.0" customHeight="1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</row>
    <row r="409" ht="12.0" customHeight="1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</row>
    <row r="410" ht="12.0" customHeight="1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</row>
    <row r="411" ht="12.0" customHeight="1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</row>
    <row r="412" ht="12.0" customHeight="1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</row>
    <row r="413" ht="12.0" customHeight="1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</row>
    <row r="414" ht="12.0" customHeight="1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</row>
    <row r="415" ht="12.0" customHeight="1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</row>
    <row r="416" ht="12.0" customHeight="1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</row>
    <row r="417" ht="12.0" customHeight="1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</row>
    <row r="418" ht="12.0" customHeight="1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</row>
    <row r="419" ht="12.0" customHeight="1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</row>
    <row r="420" ht="12.0" customHeight="1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</row>
    <row r="421" ht="12.0" customHeight="1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</row>
    <row r="422" ht="12.0" customHeight="1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</row>
    <row r="423" ht="12.0" customHeight="1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</row>
    <row r="424" ht="12.0" customHeight="1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</row>
    <row r="425" ht="12.0" customHeight="1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</row>
    <row r="426" ht="12.0" customHeight="1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</row>
    <row r="427" ht="12.0" customHeight="1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</row>
    <row r="428" ht="12.0" customHeight="1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</row>
    <row r="429" ht="12.0" customHeight="1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</row>
    <row r="430" ht="12.0" customHeight="1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</row>
    <row r="431" ht="12.0" customHeight="1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</row>
    <row r="432" ht="12.0" customHeight="1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</row>
    <row r="433" ht="12.0" customHeight="1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</row>
    <row r="434" ht="12.0" customHeight="1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</row>
    <row r="435" ht="12.0" customHeight="1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</row>
    <row r="436" ht="12.0" customHeight="1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</row>
    <row r="437" ht="12.0" customHeight="1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</row>
    <row r="438" ht="12.0" customHeight="1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</row>
    <row r="439" ht="12.0" customHeight="1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</row>
    <row r="440" ht="12.0" customHeight="1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</row>
    <row r="441" ht="12.0" customHeight="1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</row>
    <row r="442" ht="12.0" customHeight="1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</row>
    <row r="443" ht="12.0" customHeight="1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</row>
    <row r="444" ht="12.0" customHeight="1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</row>
    <row r="445" ht="12.0" customHeight="1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</row>
    <row r="446" ht="12.0" customHeight="1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</row>
    <row r="447" ht="12.0" customHeight="1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</row>
    <row r="448" ht="12.0" customHeight="1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</row>
    <row r="449" ht="12.0" customHeight="1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</row>
    <row r="450" ht="12.0" customHeight="1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</row>
    <row r="451" ht="12.0" customHeight="1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</row>
    <row r="452" ht="12.0" customHeight="1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</row>
    <row r="453" ht="12.0" customHeight="1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</row>
    <row r="454" ht="12.0" customHeight="1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</row>
    <row r="455" ht="12.0" customHeight="1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</row>
    <row r="456" ht="12.0" customHeight="1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</row>
    <row r="457" ht="12.0" customHeight="1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</row>
    <row r="458" ht="12.0" customHeight="1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</row>
    <row r="459" ht="12.0" customHeight="1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</row>
    <row r="460" ht="12.0" customHeight="1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</row>
    <row r="461" ht="12.0" customHeight="1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</row>
    <row r="462" ht="12.0" customHeight="1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</row>
    <row r="463" ht="12.0" customHeight="1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</row>
    <row r="464" ht="12.0" customHeight="1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</row>
    <row r="465" ht="12.0" customHeight="1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</row>
    <row r="466" ht="12.0" customHeight="1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</row>
    <row r="467" ht="12.0" customHeight="1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</row>
    <row r="468" ht="12.0" customHeight="1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</row>
    <row r="469" ht="12.0" customHeight="1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</row>
    <row r="470" ht="12.0" customHeight="1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</row>
    <row r="471" ht="12.0" customHeight="1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</row>
    <row r="472" ht="12.0" customHeight="1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</row>
    <row r="473" ht="12.0" customHeight="1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</row>
    <row r="474" ht="12.0" customHeight="1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</row>
    <row r="475" ht="12.0" customHeight="1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</row>
    <row r="476" ht="12.0" customHeight="1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</row>
    <row r="477" ht="12.0" customHeight="1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</row>
    <row r="478" ht="12.0" customHeight="1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</row>
    <row r="479" ht="12.0" customHeight="1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</row>
    <row r="480" ht="12.0" customHeight="1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</row>
    <row r="481" ht="12.0" customHeight="1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</row>
    <row r="482" ht="12.0" customHeight="1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</row>
    <row r="483" ht="12.0" customHeight="1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</row>
    <row r="484" ht="12.0" customHeight="1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</row>
    <row r="485" ht="12.0" customHeight="1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</row>
    <row r="486" ht="12.0" customHeight="1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</row>
    <row r="487" ht="12.0" customHeight="1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</row>
    <row r="488" ht="12.0" customHeight="1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</row>
    <row r="489" ht="12.0" customHeight="1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</row>
    <row r="490" ht="12.0" customHeight="1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</row>
    <row r="491" ht="12.0" customHeight="1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</row>
    <row r="492" ht="12.0" customHeight="1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</row>
    <row r="493" ht="12.0" customHeight="1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</row>
    <row r="494" ht="12.0" customHeight="1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</row>
    <row r="495" ht="12.0" customHeight="1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</row>
    <row r="496" ht="12.0" customHeight="1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</row>
    <row r="497" ht="12.0" customHeight="1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</row>
    <row r="498" ht="12.0" customHeight="1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</row>
    <row r="499" ht="12.0" customHeight="1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</row>
    <row r="500" ht="12.0" customHeight="1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</row>
    <row r="501" ht="12.0" customHeight="1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</row>
    <row r="502" ht="12.0" customHeight="1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</row>
    <row r="503" ht="12.0" customHeight="1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</row>
    <row r="504" ht="12.0" customHeight="1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</row>
    <row r="505" ht="12.0" customHeight="1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</row>
    <row r="506" ht="12.0" customHeight="1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</row>
    <row r="507" ht="12.0" customHeight="1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</row>
    <row r="508" ht="12.0" customHeight="1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</row>
    <row r="509" ht="12.0" customHeight="1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</row>
    <row r="510" ht="12.0" customHeight="1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</row>
    <row r="511" ht="12.0" customHeight="1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</row>
    <row r="512" ht="12.0" customHeight="1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</row>
    <row r="513" ht="12.0" customHeight="1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</row>
    <row r="514" ht="12.0" customHeight="1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</row>
    <row r="515" ht="12.0" customHeight="1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</row>
    <row r="516" ht="12.0" customHeight="1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</row>
    <row r="517" ht="12.0" customHeight="1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</row>
    <row r="518" ht="12.0" customHeight="1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</row>
    <row r="519" ht="12.0" customHeight="1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</row>
    <row r="520" ht="12.0" customHeight="1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</row>
    <row r="521" ht="12.0" customHeight="1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</row>
    <row r="522" ht="12.0" customHeight="1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</row>
    <row r="523" ht="12.0" customHeight="1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</row>
    <row r="524" ht="12.0" customHeight="1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</row>
    <row r="525" ht="12.0" customHeight="1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</row>
    <row r="526" ht="12.0" customHeight="1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</row>
    <row r="527" ht="12.0" customHeight="1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</row>
    <row r="528" ht="12.0" customHeight="1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</row>
    <row r="529" ht="12.0" customHeight="1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</row>
    <row r="530" ht="12.0" customHeight="1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</row>
    <row r="531" ht="12.0" customHeight="1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</row>
    <row r="532" ht="12.0" customHeight="1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</row>
    <row r="533" ht="12.0" customHeight="1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</row>
    <row r="534" ht="12.0" customHeight="1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</row>
    <row r="535" ht="12.0" customHeight="1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</row>
    <row r="536" ht="12.0" customHeight="1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</row>
    <row r="537" ht="12.0" customHeight="1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</row>
    <row r="538" ht="12.0" customHeight="1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</row>
    <row r="539" ht="12.0" customHeight="1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</row>
    <row r="540" ht="12.0" customHeight="1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</row>
    <row r="541" ht="12.0" customHeight="1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</row>
    <row r="542" ht="12.0" customHeight="1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</row>
    <row r="543" ht="12.0" customHeight="1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</row>
    <row r="544" ht="12.0" customHeight="1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</row>
    <row r="545" ht="12.0" customHeight="1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</row>
    <row r="546" ht="12.0" customHeight="1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</row>
    <row r="547" ht="12.0" customHeight="1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</row>
    <row r="548" ht="12.0" customHeight="1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</row>
    <row r="549" ht="12.0" customHeight="1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</row>
    <row r="550" ht="12.0" customHeight="1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</row>
    <row r="551" ht="12.0" customHeight="1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</row>
    <row r="552" ht="12.0" customHeight="1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</row>
    <row r="553" ht="12.0" customHeight="1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</row>
    <row r="554" ht="12.0" customHeight="1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</row>
    <row r="555" ht="12.0" customHeight="1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</row>
    <row r="556" ht="12.0" customHeight="1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</row>
    <row r="557" ht="12.0" customHeight="1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</row>
    <row r="558" ht="12.0" customHeight="1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</row>
    <row r="559" ht="12.0" customHeight="1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</row>
    <row r="560" ht="12.0" customHeight="1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</row>
    <row r="561" ht="12.0" customHeight="1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</row>
    <row r="562" ht="12.0" customHeight="1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</row>
    <row r="563" ht="12.0" customHeight="1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</row>
    <row r="564" ht="12.0" customHeight="1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</row>
    <row r="565" ht="12.0" customHeight="1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</row>
    <row r="566" ht="12.0" customHeight="1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</row>
    <row r="567" ht="12.0" customHeight="1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</row>
    <row r="568" ht="12.0" customHeight="1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</row>
    <row r="569" ht="12.0" customHeight="1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</row>
    <row r="570" ht="12.0" customHeight="1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</row>
    <row r="571" ht="12.0" customHeight="1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</row>
    <row r="572" ht="12.0" customHeight="1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</row>
    <row r="573" ht="12.0" customHeight="1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</row>
    <row r="574" ht="12.0" customHeight="1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</row>
    <row r="575" ht="12.0" customHeight="1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</row>
    <row r="576" ht="12.0" customHeight="1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</row>
    <row r="577" ht="12.0" customHeight="1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</row>
    <row r="578" ht="12.0" customHeight="1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</row>
    <row r="579" ht="12.0" customHeight="1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</row>
    <row r="580" ht="12.0" customHeight="1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</row>
    <row r="581" ht="12.0" customHeight="1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</row>
    <row r="582" ht="12.0" customHeight="1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</row>
    <row r="583" ht="12.0" customHeight="1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</row>
    <row r="584" ht="12.0" customHeight="1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</row>
    <row r="585" ht="12.0" customHeight="1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</row>
    <row r="586" ht="12.0" customHeight="1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</row>
    <row r="587" ht="12.0" customHeight="1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</row>
    <row r="588" ht="12.0" customHeight="1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</row>
    <row r="589" ht="12.0" customHeight="1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</row>
    <row r="590" ht="12.0" customHeight="1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</row>
    <row r="591" ht="12.0" customHeight="1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</row>
    <row r="592" ht="12.0" customHeight="1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</row>
    <row r="593" ht="12.0" customHeight="1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</row>
    <row r="594" ht="12.0" customHeight="1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</row>
    <row r="595" ht="12.0" customHeight="1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</row>
    <row r="596" ht="12.0" customHeight="1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</row>
    <row r="597" ht="12.0" customHeight="1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</row>
    <row r="598" ht="12.0" customHeight="1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</row>
    <row r="599" ht="12.0" customHeight="1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</row>
    <row r="600" ht="12.0" customHeight="1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</row>
    <row r="601" ht="12.0" customHeight="1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</row>
    <row r="602" ht="12.0" customHeight="1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</row>
    <row r="603" ht="12.0" customHeight="1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</row>
    <row r="604" ht="12.0" customHeight="1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</row>
    <row r="605" ht="12.0" customHeight="1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</row>
    <row r="606" ht="12.0" customHeight="1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</row>
    <row r="607" ht="12.0" customHeight="1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</row>
    <row r="608" ht="12.0" customHeight="1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</row>
    <row r="609" ht="12.0" customHeight="1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</row>
    <row r="610" ht="12.0" customHeight="1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</row>
    <row r="611" ht="12.0" customHeight="1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</row>
    <row r="612" ht="12.0" customHeight="1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</row>
    <row r="613" ht="12.0" customHeight="1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</row>
    <row r="614" ht="12.0" customHeight="1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</row>
    <row r="615" ht="12.0" customHeight="1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</row>
    <row r="616" ht="12.0" customHeight="1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</row>
    <row r="617" ht="12.0" customHeight="1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</row>
    <row r="618" ht="12.0" customHeight="1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</row>
    <row r="619" ht="12.0" customHeight="1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</row>
    <row r="620" ht="12.0" customHeight="1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</row>
    <row r="621" ht="12.0" customHeight="1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</row>
    <row r="622" ht="12.0" customHeight="1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</row>
    <row r="623" ht="12.0" customHeight="1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</row>
    <row r="624" ht="12.0" customHeight="1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</row>
    <row r="625" ht="12.0" customHeight="1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</row>
    <row r="626" ht="12.0" customHeight="1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</row>
    <row r="627" ht="12.0" customHeight="1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</row>
    <row r="628" ht="12.0" customHeight="1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</row>
    <row r="629" ht="12.0" customHeight="1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</row>
    <row r="630" ht="12.0" customHeight="1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</row>
    <row r="631" ht="12.0" customHeight="1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</row>
    <row r="632" ht="12.0" customHeight="1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</row>
    <row r="633" ht="12.0" customHeight="1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</row>
    <row r="634" ht="12.0" customHeight="1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</row>
    <row r="635" ht="12.0" customHeight="1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</row>
    <row r="636" ht="12.0" customHeight="1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</row>
    <row r="637" ht="12.0" customHeight="1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</row>
    <row r="638" ht="12.0" customHeight="1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</row>
    <row r="639" ht="12.0" customHeight="1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</row>
    <row r="640" ht="12.0" customHeight="1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</row>
    <row r="641" ht="12.0" customHeight="1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</row>
    <row r="642" ht="12.0" customHeight="1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</row>
    <row r="643" ht="12.0" customHeight="1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</row>
    <row r="644" ht="12.0" customHeight="1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</row>
    <row r="645" ht="12.0" customHeight="1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</row>
    <row r="646" ht="12.0" customHeight="1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</row>
    <row r="647" ht="12.0" customHeight="1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</row>
    <row r="648" ht="12.0" customHeight="1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</row>
    <row r="649" ht="12.0" customHeight="1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</row>
    <row r="650" ht="12.0" customHeight="1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</row>
    <row r="651" ht="12.0" customHeight="1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</row>
    <row r="652" ht="12.0" customHeight="1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</row>
    <row r="653" ht="12.0" customHeight="1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</row>
    <row r="654" ht="12.0" customHeight="1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</row>
    <row r="655" ht="12.0" customHeight="1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</row>
    <row r="656" ht="12.0" customHeight="1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</row>
    <row r="657" ht="12.0" customHeight="1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</row>
    <row r="658" ht="12.0" customHeight="1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</row>
    <row r="659" ht="12.0" customHeight="1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</row>
    <row r="660" ht="12.0" customHeight="1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</row>
    <row r="661" ht="12.0" customHeight="1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</row>
    <row r="662" ht="12.0" customHeight="1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</row>
    <row r="663" ht="12.0" customHeight="1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</row>
    <row r="664" ht="12.0" customHeight="1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</row>
    <row r="665" ht="12.0" customHeight="1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</row>
    <row r="666" ht="12.0" customHeight="1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</row>
    <row r="667" ht="12.0" customHeight="1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</row>
    <row r="668" ht="12.0" customHeight="1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</row>
    <row r="669" ht="12.0" customHeight="1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</row>
    <row r="670" ht="12.0" customHeight="1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</row>
    <row r="671" ht="12.0" customHeight="1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</row>
    <row r="672" ht="12.0" customHeight="1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</row>
    <row r="673" ht="12.0" customHeight="1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</row>
    <row r="674" ht="12.0" customHeight="1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</row>
    <row r="675" ht="12.0" customHeight="1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</row>
    <row r="676" ht="12.0" customHeight="1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</row>
    <row r="677" ht="12.0" customHeight="1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</row>
    <row r="678" ht="12.0" customHeight="1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</row>
    <row r="679" ht="12.0" customHeight="1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</row>
    <row r="680" ht="12.0" customHeight="1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</row>
    <row r="681" ht="12.0" customHeight="1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</row>
    <row r="682" ht="12.0" customHeight="1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</row>
    <row r="683" ht="12.0" customHeight="1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</row>
    <row r="684" ht="12.0" customHeight="1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</row>
    <row r="685" ht="12.0" customHeight="1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</row>
    <row r="686" ht="12.0" customHeight="1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</row>
    <row r="687" ht="12.0" customHeight="1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</row>
    <row r="688" ht="12.0" customHeight="1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</row>
    <row r="689" ht="12.0" customHeight="1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</row>
    <row r="690" ht="12.0" customHeight="1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</row>
    <row r="691" ht="12.0" customHeight="1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</row>
    <row r="692" ht="12.0" customHeight="1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</row>
    <row r="693" ht="12.0" customHeight="1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</row>
    <row r="694" ht="12.0" customHeight="1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</row>
    <row r="695" ht="12.0" customHeight="1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</row>
    <row r="696" ht="12.0" customHeight="1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</row>
    <row r="697" ht="12.0" customHeight="1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</row>
    <row r="698" ht="12.0" customHeight="1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</row>
    <row r="699" ht="12.0" customHeight="1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</row>
    <row r="700" ht="12.0" customHeight="1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</row>
    <row r="701" ht="12.0" customHeight="1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</row>
    <row r="702" ht="12.0" customHeight="1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</row>
    <row r="703" ht="12.0" customHeight="1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</row>
    <row r="704" ht="12.0" customHeight="1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</row>
    <row r="705" ht="12.0" customHeight="1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</row>
    <row r="706" ht="12.0" customHeight="1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</row>
    <row r="707" ht="12.0" customHeight="1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</row>
    <row r="708" ht="12.0" customHeight="1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</row>
    <row r="709" ht="12.0" customHeight="1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</row>
    <row r="710" ht="12.0" customHeight="1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</row>
    <row r="711" ht="12.0" customHeight="1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</row>
    <row r="712" ht="12.0" customHeight="1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</row>
    <row r="713" ht="12.0" customHeight="1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</row>
    <row r="714" ht="12.0" customHeight="1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</row>
    <row r="715" ht="12.0" customHeight="1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</row>
    <row r="716" ht="12.0" customHeight="1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</row>
    <row r="717" ht="12.0" customHeight="1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</row>
    <row r="718" ht="12.0" customHeight="1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</row>
    <row r="719" ht="12.0" customHeight="1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</row>
    <row r="720" ht="12.0" customHeight="1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</row>
    <row r="721" ht="12.0" customHeight="1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</row>
    <row r="722" ht="12.0" customHeight="1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</row>
    <row r="723" ht="12.0" customHeight="1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</row>
    <row r="724" ht="12.0" customHeight="1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</row>
    <row r="725" ht="12.0" customHeight="1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</row>
    <row r="726" ht="12.0" customHeight="1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</row>
    <row r="727" ht="12.0" customHeight="1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</row>
    <row r="728" ht="12.0" customHeight="1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</row>
    <row r="729" ht="12.0" customHeight="1">
      <c r="A729" s="33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</row>
    <row r="730" ht="12.0" customHeight="1">
      <c r="A730" s="33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</row>
    <row r="731" ht="12.0" customHeight="1">
      <c r="A731" s="33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</row>
    <row r="732" ht="12.0" customHeight="1">
      <c r="A732" s="33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</row>
    <row r="733" ht="12.0" customHeight="1">
      <c r="A733" s="33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</row>
    <row r="734" ht="12.0" customHeight="1">
      <c r="A734" s="33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</row>
    <row r="735" ht="12.0" customHeight="1">
      <c r="A735" s="33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</row>
    <row r="736" ht="12.0" customHeight="1">
      <c r="A736" s="33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</row>
    <row r="737" ht="12.0" customHeight="1">
      <c r="A737" s="33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</row>
    <row r="738" ht="12.0" customHeight="1">
      <c r="A738" s="33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</row>
    <row r="739" ht="12.0" customHeight="1">
      <c r="A739" s="33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</row>
    <row r="740" ht="12.0" customHeight="1">
      <c r="A740" s="33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</row>
    <row r="741" ht="12.0" customHeight="1">
      <c r="A741" s="33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</row>
    <row r="742" ht="12.0" customHeight="1">
      <c r="A742" s="33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</row>
    <row r="743" ht="12.0" customHeight="1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</row>
    <row r="744" ht="12.0" customHeight="1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</row>
    <row r="745" ht="12.0" customHeight="1">
      <c r="A745" s="33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</row>
    <row r="746" ht="12.0" customHeight="1">
      <c r="A746" s="33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</row>
    <row r="747" ht="12.0" customHeight="1">
      <c r="A747" s="33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</row>
    <row r="748" ht="12.0" customHeight="1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</row>
    <row r="749" ht="12.0" customHeight="1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</row>
    <row r="750" ht="12.0" customHeight="1">
      <c r="A750" s="33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</row>
    <row r="751" ht="12.0" customHeight="1">
      <c r="A751" s="33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</row>
    <row r="752" ht="12.0" customHeight="1">
      <c r="A752" s="33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</row>
    <row r="753" ht="12.0" customHeight="1">
      <c r="A753" s="33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</row>
    <row r="754" ht="12.0" customHeight="1">
      <c r="A754" s="33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</row>
    <row r="755" ht="12.0" customHeight="1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</row>
    <row r="756" ht="12.0" customHeight="1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</row>
    <row r="757" ht="12.0" customHeight="1">
      <c r="A757" s="33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</row>
    <row r="758" ht="12.0" customHeight="1">
      <c r="A758" s="33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</row>
    <row r="759" ht="12.0" customHeight="1">
      <c r="A759" s="33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</row>
    <row r="760" ht="12.0" customHeight="1">
      <c r="A760" s="33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</row>
    <row r="761" ht="12.0" customHeight="1">
      <c r="A761" s="33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</row>
    <row r="762" ht="12.0" customHeight="1">
      <c r="A762" s="33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</row>
    <row r="763" ht="12.0" customHeight="1">
      <c r="A763" s="33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</row>
    <row r="764" ht="12.0" customHeight="1">
      <c r="A764" s="33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</row>
    <row r="765" ht="12.0" customHeight="1">
      <c r="A765" s="33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</row>
    <row r="766" ht="12.0" customHeight="1">
      <c r="A766" s="33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</row>
    <row r="767" ht="12.0" customHeight="1">
      <c r="A767" s="33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</row>
    <row r="768" ht="12.0" customHeight="1">
      <c r="A768" s="33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</row>
    <row r="769" ht="12.0" customHeight="1">
      <c r="A769" s="33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</row>
    <row r="770" ht="12.0" customHeight="1">
      <c r="A770" s="33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</row>
    <row r="771" ht="12.0" customHeight="1">
      <c r="A771" s="33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</row>
    <row r="772" ht="12.0" customHeight="1">
      <c r="A772" s="33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</row>
    <row r="773" ht="12.0" customHeight="1">
      <c r="A773" s="33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</row>
    <row r="774" ht="12.0" customHeight="1">
      <c r="A774" s="33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</row>
    <row r="775" ht="12.0" customHeight="1">
      <c r="A775" s="33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</row>
    <row r="776" ht="12.0" customHeight="1">
      <c r="A776" s="33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</row>
    <row r="777" ht="12.0" customHeight="1">
      <c r="A777" s="33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</row>
    <row r="778" ht="12.0" customHeight="1">
      <c r="A778" s="33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</row>
    <row r="779" ht="12.0" customHeight="1">
      <c r="A779" s="33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</row>
    <row r="780" ht="12.0" customHeight="1">
      <c r="A780" s="33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</row>
    <row r="781" ht="12.0" customHeight="1">
      <c r="A781" s="33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</row>
    <row r="782" ht="12.0" customHeight="1">
      <c r="A782" s="33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</row>
    <row r="783" ht="12.0" customHeight="1">
      <c r="A783" s="33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</row>
    <row r="784" ht="12.0" customHeight="1">
      <c r="A784" s="33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</row>
    <row r="785" ht="12.0" customHeight="1">
      <c r="A785" s="33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</row>
    <row r="786" ht="12.0" customHeight="1">
      <c r="A786" s="33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</row>
    <row r="787" ht="12.0" customHeight="1">
      <c r="A787" s="33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</row>
    <row r="788" ht="12.0" customHeight="1">
      <c r="A788" s="33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</row>
    <row r="789" ht="12.0" customHeight="1">
      <c r="A789" s="33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</row>
    <row r="790" ht="12.0" customHeight="1">
      <c r="A790" s="33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</row>
    <row r="791" ht="12.0" customHeight="1">
      <c r="A791" s="33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</row>
    <row r="792" ht="12.0" customHeight="1">
      <c r="A792" s="33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</row>
    <row r="793" ht="12.0" customHeight="1">
      <c r="A793" s="33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</row>
    <row r="794" ht="12.0" customHeight="1">
      <c r="A794" s="33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</row>
    <row r="795" ht="12.0" customHeight="1">
      <c r="A795" s="33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</row>
    <row r="796" ht="12.0" customHeight="1">
      <c r="A796" s="33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</row>
    <row r="797" ht="12.0" customHeight="1">
      <c r="A797" s="33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</row>
    <row r="798" ht="12.0" customHeight="1">
      <c r="A798" s="33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</row>
    <row r="799" ht="12.0" customHeight="1">
      <c r="A799" s="33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</row>
    <row r="800" ht="12.0" customHeight="1">
      <c r="A800" s="33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</row>
    <row r="801" ht="12.0" customHeight="1">
      <c r="A801" s="33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</row>
    <row r="802" ht="12.0" customHeight="1">
      <c r="A802" s="33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</row>
    <row r="803" ht="12.0" customHeight="1">
      <c r="A803" s="33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</row>
    <row r="804" ht="12.0" customHeight="1">
      <c r="A804" s="33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</row>
    <row r="805" ht="12.0" customHeight="1">
      <c r="A805" s="33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</row>
    <row r="806" ht="12.0" customHeight="1">
      <c r="A806" s="33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</row>
    <row r="807" ht="12.0" customHeight="1">
      <c r="A807" s="33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</row>
    <row r="808" ht="12.0" customHeight="1">
      <c r="A808" s="33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</row>
    <row r="809" ht="12.0" customHeight="1">
      <c r="A809" s="33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</row>
    <row r="810" ht="12.0" customHeight="1">
      <c r="A810" s="33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</row>
    <row r="811" ht="12.0" customHeight="1">
      <c r="A811" s="33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</row>
    <row r="812" ht="12.0" customHeight="1">
      <c r="A812" s="33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</row>
    <row r="813" ht="12.0" customHeight="1">
      <c r="A813" s="33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</row>
    <row r="814" ht="12.0" customHeight="1">
      <c r="A814" s="33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</row>
    <row r="815" ht="12.0" customHeight="1">
      <c r="A815" s="33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</row>
    <row r="816" ht="12.0" customHeight="1">
      <c r="A816" s="33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</row>
    <row r="817" ht="12.0" customHeight="1">
      <c r="A817" s="33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</row>
    <row r="818" ht="12.0" customHeight="1">
      <c r="A818" s="33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</row>
    <row r="819" ht="12.0" customHeight="1">
      <c r="A819" s="33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</row>
    <row r="820" ht="12.0" customHeight="1">
      <c r="A820" s="33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</row>
    <row r="821" ht="12.0" customHeight="1">
      <c r="A821" s="33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</row>
    <row r="822" ht="12.0" customHeight="1">
      <c r="A822" s="33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</row>
    <row r="823" ht="12.0" customHeight="1">
      <c r="A823" s="33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</row>
    <row r="824" ht="12.0" customHeight="1">
      <c r="A824" s="33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</row>
    <row r="825" ht="12.0" customHeight="1">
      <c r="A825" s="33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</row>
    <row r="826" ht="12.0" customHeight="1">
      <c r="A826" s="33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</row>
    <row r="827" ht="12.0" customHeight="1">
      <c r="A827" s="33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</row>
    <row r="828" ht="12.0" customHeight="1">
      <c r="A828" s="33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</row>
    <row r="829" ht="12.0" customHeight="1">
      <c r="A829" s="33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</row>
    <row r="830" ht="12.0" customHeight="1">
      <c r="A830" s="33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</row>
    <row r="831" ht="12.0" customHeight="1">
      <c r="A831" s="33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</row>
    <row r="832" ht="12.0" customHeight="1">
      <c r="A832" s="33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</row>
    <row r="833" ht="12.0" customHeight="1">
      <c r="A833" s="33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</row>
    <row r="834" ht="12.0" customHeight="1">
      <c r="A834" s="33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</row>
    <row r="835" ht="12.0" customHeight="1">
      <c r="A835" s="33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</row>
    <row r="836" ht="12.0" customHeight="1">
      <c r="A836" s="33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</row>
    <row r="837" ht="12.0" customHeight="1">
      <c r="A837" s="33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</row>
    <row r="838" ht="12.0" customHeight="1">
      <c r="A838" s="33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</row>
    <row r="839" ht="12.0" customHeight="1">
      <c r="A839" s="33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</row>
    <row r="840" ht="12.0" customHeight="1">
      <c r="A840" s="33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</row>
    <row r="841" ht="12.0" customHeight="1">
      <c r="A841" s="33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</row>
    <row r="842" ht="12.0" customHeight="1">
      <c r="A842" s="33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</row>
    <row r="843" ht="12.0" customHeight="1">
      <c r="A843" s="33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</row>
    <row r="844" ht="12.0" customHeight="1">
      <c r="A844" s="33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</row>
    <row r="845" ht="12.0" customHeight="1">
      <c r="A845" s="33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</row>
    <row r="846" ht="12.0" customHeight="1">
      <c r="A846" s="33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</row>
    <row r="847" ht="12.0" customHeight="1">
      <c r="A847" s="33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</row>
    <row r="848" ht="12.0" customHeight="1">
      <c r="A848" s="33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</row>
    <row r="849" ht="12.0" customHeight="1">
      <c r="A849" s="33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</row>
    <row r="850" ht="12.0" customHeight="1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</row>
    <row r="851" ht="12.0" customHeight="1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</row>
    <row r="852" ht="12.0" customHeight="1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</row>
    <row r="853" ht="12.0" customHeight="1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</row>
    <row r="854" ht="12.0" customHeight="1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</row>
    <row r="855" ht="12.0" customHeight="1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</row>
    <row r="856" ht="12.0" customHeight="1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</row>
    <row r="857" ht="12.0" customHeight="1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</row>
    <row r="858" ht="12.0" customHeight="1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</row>
    <row r="859" ht="12.0" customHeight="1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</row>
    <row r="860" ht="12.0" customHeight="1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</row>
    <row r="861" ht="12.0" customHeight="1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</row>
    <row r="862" ht="12.0" customHeight="1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</row>
    <row r="863" ht="12.0" customHeight="1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</row>
    <row r="864" ht="12.0" customHeight="1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</row>
    <row r="865" ht="12.0" customHeight="1">
      <c r="A865" s="33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</row>
    <row r="866" ht="12.0" customHeight="1">
      <c r="A866" s="33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</row>
    <row r="867" ht="12.0" customHeight="1">
      <c r="A867" s="33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</row>
    <row r="868" ht="12.0" customHeight="1">
      <c r="A868" s="33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</row>
    <row r="869" ht="12.0" customHeight="1">
      <c r="A869" s="33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</row>
    <row r="870" ht="12.0" customHeight="1">
      <c r="A870" s="33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</row>
    <row r="871" ht="12.0" customHeight="1">
      <c r="A871" s="33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</row>
    <row r="872" ht="12.0" customHeight="1">
      <c r="A872" s="33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</row>
    <row r="873" ht="12.0" customHeight="1">
      <c r="A873" s="33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</row>
    <row r="874" ht="12.0" customHeight="1">
      <c r="A874" s="33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</row>
    <row r="875" ht="12.0" customHeight="1">
      <c r="A875" s="33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</row>
    <row r="876" ht="12.0" customHeight="1">
      <c r="A876" s="33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</row>
    <row r="877" ht="12.0" customHeight="1">
      <c r="A877" s="33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</row>
    <row r="878" ht="12.0" customHeight="1">
      <c r="A878" s="33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</row>
    <row r="879" ht="12.0" customHeight="1">
      <c r="A879" s="33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</row>
    <row r="880" ht="12.0" customHeight="1">
      <c r="A880" s="33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</row>
    <row r="881" ht="12.0" customHeight="1">
      <c r="A881" s="33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</row>
    <row r="882" ht="12.0" customHeight="1">
      <c r="A882" s="33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</row>
    <row r="883" ht="12.0" customHeight="1">
      <c r="A883" s="33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</row>
    <row r="884" ht="12.0" customHeight="1">
      <c r="A884" s="33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</row>
    <row r="885" ht="12.0" customHeight="1">
      <c r="A885" s="33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</row>
    <row r="886" ht="12.0" customHeight="1">
      <c r="A886" s="33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</row>
    <row r="887" ht="12.0" customHeight="1">
      <c r="A887" s="33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</row>
    <row r="888" ht="12.0" customHeight="1">
      <c r="A888" s="33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</row>
    <row r="889" ht="12.0" customHeight="1">
      <c r="A889" s="33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</row>
    <row r="890" ht="12.0" customHeight="1">
      <c r="A890" s="33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</row>
    <row r="891" ht="12.0" customHeight="1">
      <c r="A891" s="33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</row>
    <row r="892" ht="12.0" customHeight="1">
      <c r="A892" s="33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</row>
    <row r="893" ht="12.0" customHeight="1">
      <c r="A893" s="33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</row>
    <row r="894" ht="12.0" customHeight="1">
      <c r="A894" s="33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</row>
    <row r="895" ht="12.0" customHeight="1">
      <c r="A895" s="33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</row>
    <row r="896" ht="12.0" customHeight="1">
      <c r="A896" s="33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</row>
    <row r="897" ht="12.0" customHeight="1">
      <c r="A897" s="33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</row>
    <row r="898" ht="12.0" customHeight="1">
      <c r="A898" s="33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</row>
    <row r="899" ht="12.0" customHeight="1">
      <c r="A899" s="33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</row>
    <row r="900" ht="12.0" customHeight="1">
      <c r="A900" s="33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</row>
    <row r="901" ht="12.0" customHeight="1">
      <c r="A901" s="33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</row>
    <row r="902" ht="12.0" customHeight="1">
      <c r="A902" s="33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</row>
    <row r="903" ht="12.0" customHeight="1">
      <c r="A903" s="33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</row>
    <row r="904" ht="12.0" customHeight="1">
      <c r="A904" s="33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</row>
    <row r="905" ht="12.0" customHeight="1">
      <c r="A905" s="33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</row>
    <row r="906" ht="12.0" customHeight="1">
      <c r="A906" s="33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</row>
    <row r="907" ht="12.0" customHeight="1">
      <c r="A907" s="33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</row>
    <row r="908" ht="12.0" customHeight="1">
      <c r="A908" s="33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</row>
    <row r="909" ht="12.0" customHeight="1">
      <c r="A909" s="33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</row>
    <row r="910" ht="12.0" customHeight="1">
      <c r="A910" s="33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</row>
    <row r="911" ht="12.0" customHeight="1">
      <c r="A911" s="33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</row>
    <row r="912" ht="12.0" customHeight="1">
      <c r="A912" s="33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</row>
    <row r="913" ht="12.0" customHeight="1">
      <c r="A913" s="33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</row>
    <row r="914" ht="12.0" customHeight="1">
      <c r="A914" s="33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</row>
    <row r="915" ht="12.0" customHeight="1">
      <c r="A915" s="33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</row>
    <row r="916" ht="12.0" customHeight="1">
      <c r="A916" s="33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</row>
    <row r="917" ht="12.0" customHeight="1">
      <c r="A917" s="33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</row>
    <row r="918" ht="12.0" customHeight="1">
      <c r="A918" s="33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</row>
    <row r="919" ht="12.0" customHeight="1">
      <c r="A919" s="33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</row>
    <row r="920" ht="12.0" customHeight="1">
      <c r="A920" s="33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</row>
    <row r="921" ht="12.0" customHeight="1">
      <c r="A921" s="33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</row>
    <row r="922" ht="12.0" customHeight="1">
      <c r="A922" s="33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</row>
    <row r="923" ht="12.0" customHeight="1">
      <c r="A923" s="33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</row>
    <row r="924" ht="12.0" customHeight="1">
      <c r="A924" s="33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</row>
    <row r="925" ht="12.0" customHeight="1">
      <c r="A925" s="33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</row>
    <row r="926" ht="12.0" customHeight="1">
      <c r="A926" s="33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</row>
    <row r="927" ht="12.0" customHeight="1">
      <c r="A927" s="33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</row>
    <row r="928" ht="12.0" customHeight="1">
      <c r="A928" s="33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</row>
    <row r="929" ht="12.0" customHeight="1">
      <c r="A929" s="33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</row>
    <row r="930" ht="12.0" customHeight="1">
      <c r="A930" s="33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</row>
    <row r="931" ht="12.0" customHeight="1">
      <c r="A931" s="33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</row>
    <row r="932" ht="12.0" customHeight="1">
      <c r="A932" s="33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</row>
    <row r="933" ht="12.0" customHeight="1">
      <c r="A933" s="33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</row>
    <row r="934" ht="12.0" customHeight="1">
      <c r="A934" s="33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</row>
    <row r="935" ht="12.0" customHeight="1">
      <c r="A935" s="33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</row>
    <row r="936" ht="12.0" customHeight="1">
      <c r="A936" s="33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</row>
    <row r="937" ht="12.0" customHeight="1">
      <c r="A937" s="33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</row>
    <row r="938" ht="12.0" customHeight="1">
      <c r="A938" s="33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</row>
    <row r="939" ht="12.0" customHeight="1">
      <c r="A939" s="33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</row>
    <row r="940" ht="12.0" customHeight="1">
      <c r="A940" s="33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</row>
    <row r="941" ht="12.0" customHeight="1">
      <c r="A941" s="33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</row>
    <row r="942" ht="12.0" customHeight="1">
      <c r="A942" s="33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</row>
    <row r="943" ht="12.0" customHeight="1">
      <c r="A943" s="33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</row>
    <row r="944" ht="12.0" customHeight="1">
      <c r="A944" s="33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</row>
    <row r="945" ht="12.0" customHeight="1">
      <c r="A945" s="33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</row>
    <row r="946" ht="12.0" customHeight="1">
      <c r="A946" s="33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</row>
    <row r="947" ht="12.0" customHeight="1">
      <c r="A947" s="33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</row>
    <row r="948" ht="12.0" customHeight="1">
      <c r="A948" s="33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</row>
    <row r="949" ht="12.0" customHeight="1">
      <c r="A949" s="33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</row>
    <row r="950" ht="12.0" customHeight="1">
      <c r="A950" s="33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</row>
    <row r="951" ht="12.0" customHeight="1">
      <c r="A951" s="33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</row>
    <row r="952" ht="12.0" customHeight="1">
      <c r="A952" s="33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</row>
    <row r="953" ht="12.0" customHeight="1">
      <c r="A953" s="33"/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</row>
    <row r="954" ht="12.0" customHeight="1">
      <c r="A954" s="33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</row>
    <row r="955" ht="12.0" customHeight="1">
      <c r="A955" s="33"/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</row>
    <row r="956" ht="12.0" customHeight="1">
      <c r="A956" s="33"/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</row>
    <row r="957" ht="12.0" customHeight="1">
      <c r="A957" s="33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</row>
    <row r="958" ht="12.0" customHeight="1">
      <c r="A958" s="33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</row>
    <row r="959" ht="12.0" customHeight="1">
      <c r="A959" s="33"/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</row>
    <row r="960" ht="12.0" customHeight="1">
      <c r="A960" s="33"/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</row>
    <row r="961" ht="12.0" customHeight="1">
      <c r="A961" s="33"/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</row>
    <row r="962" ht="12.0" customHeight="1">
      <c r="A962" s="33"/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</row>
    <row r="963" ht="12.0" customHeight="1">
      <c r="A963" s="33"/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</row>
    <row r="964" ht="12.0" customHeight="1">
      <c r="A964" s="33"/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</row>
    <row r="965" ht="12.0" customHeight="1">
      <c r="A965" s="33"/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</row>
    <row r="966" ht="12.0" customHeight="1">
      <c r="A966" s="33"/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</row>
    <row r="967" ht="12.0" customHeight="1">
      <c r="A967" s="33"/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</row>
    <row r="968" ht="12.0" customHeight="1">
      <c r="A968" s="33"/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</row>
    <row r="969" ht="12.0" customHeight="1">
      <c r="A969" s="33"/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</row>
    <row r="970" ht="12.0" customHeight="1">
      <c r="A970" s="33"/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</row>
    <row r="971" ht="12.0" customHeight="1">
      <c r="A971" s="33"/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</row>
    <row r="972" ht="12.0" customHeight="1">
      <c r="A972" s="33"/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</row>
    <row r="973" ht="12.0" customHeight="1">
      <c r="A973" s="33"/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</row>
    <row r="974" ht="12.0" customHeight="1">
      <c r="A974" s="33"/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</row>
    <row r="975" ht="12.0" customHeight="1">
      <c r="A975" s="33"/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</row>
    <row r="976" ht="12.0" customHeight="1">
      <c r="A976" s="33"/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</row>
    <row r="977" ht="12.0" customHeight="1">
      <c r="A977" s="33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</row>
    <row r="978" ht="12.0" customHeight="1">
      <c r="A978" s="33"/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</row>
    <row r="979" ht="12.0" customHeight="1">
      <c r="A979" s="33"/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</row>
    <row r="980" ht="12.0" customHeight="1">
      <c r="A980" s="33"/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</row>
    <row r="981" ht="12.0" customHeight="1">
      <c r="A981" s="33"/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</row>
    <row r="982" ht="12.0" customHeight="1">
      <c r="A982" s="33"/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</row>
    <row r="983" ht="12.0" customHeight="1">
      <c r="A983" s="33"/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</row>
    <row r="984" ht="12.0" customHeight="1">
      <c r="A984" s="33"/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</row>
    <row r="985" ht="12.0" customHeight="1">
      <c r="A985" s="33"/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</row>
    <row r="986" ht="12.0" customHeight="1">
      <c r="A986" s="33"/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</row>
    <row r="987" ht="12.0" customHeight="1">
      <c r="A987" s="33"/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</row>
    <row r="988" ht="12.0" customHeight="1">
      <c r="A988" s="33"/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</row>
    <row r="989" ht="12.0" customHeight="1">
      <c r="A989" s="33"/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</row>
    <row r="990" ht="12.0" customHeight="1">
      <c r="A990" s="33"/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  <c r="Z990" s="33"/>
    </row>
    <row r="991" ht="12.0" customHeight="1">
      <c r="A991" s="33"/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  <c r="Z991" s="33"/>
    </row>
    <row r="992" ht="12.0" customHeight="1">
      <c r="A992" s="33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  <c r="Z992" s="33"/>
    </row>
    <row r="993" ht="12.0" customHeight="1">
      <c r="A993" s="33"/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</row>
    <row r="994" ht="12.0" customHeight="1">
      <c r="A994" s="33"/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  <c r="Z994" s="33"/>
    </row>
    <row r="995" ht="12.0" customHeight="1">
      <c r="A995" s="33"/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  <c r="W995" s="33"/>
      <c r="X995" s="33"/>
      <c r="Y995" s="33"/>
      <c r="Z995" s="33"/>
    </row>
    <row r="996" ht="12.0" customHeight="1">
      <c r="A996" s="33"/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  <c r="W996" s="33"/>
      <c r="X996" s="33"/>
      <c r="Y996" s="33"/>
      <c r="Z996" s="33"/>
    </row>
    <row r="997" ht="12.0" customHeight="1">
      <c r="A997" s="33"/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  <c r="W997" s="33"/>
      <c r="X997" s="33"/>
      <c r="Y997" s="33"/>
      <c r="Z997" s="33"/>
    </row>
    <row r="998" ht="12.0" customHeight="1">
      <c r="A998" s="33"/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3"/>
      <c r="W998" s="33"/>
      <c r="X998" s="33"/>
      <c r="Y998" s="33"/>
      <c r="Z998" s="33"/>
    </row>
    <row r="999" ht="12.0" customHeight="1">
      <c r="A999" s="33"/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  <c r="V999" s="33"/>
      <c r="W999" s="33"/>
      <c r="X999" s="33"/>
      <c r="Y999" s="33"/>
      <c r="Z999" s="33"/>
    </row>
    <row r="1000" ht="12.0" customHeight="1">
      <c r="A1000" s="33"/>
      <c r="B1000" s="33"/>
      <c r="C1000" s="33"/>
      <c r="D1000" s="33"/>
      <c r="E1000" s="33"/>
      <c r="F1000" s="33"/>
      <c r="G1000" s="33"/>
      <c r="H1000" s="33"/>
      <c r="I1000" s="33"/>
      <c r="J1000" s="33"/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  <c r="U1000" s="33"/>
      <c r="V1000" s="33"/>
      <c r="W1000" s="33"/>
      <c r="X1000" s="33"/>
      <c r="Y1000" s="33"/>
      <c r="Z1000" s="33"/>
    </row>
  </sheetData>
  <mergeCells count="55">
    <mergeCell ref="A1:F1"/>
    <mergeCell ref="A2:F2"/>
    <mergeCell ref="B3:D3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H81:I81"/>
    <mergeCell ref="A36:E36"/>
    <mergeCell ref="F36:H36"/>
    <mergeCell ref="A37:D37"/>
    <mergeCell ref="G37:H37"/>
    <mergeCell ref="A38:D38"/>
    <mergeCell ref="G38:H38"/>
    <mergeCell ref="F39:H39"/>
    <mergeCell ref="A44:H44"/>
    <mergeCell ref="A45:G45"/>
    <mergeCell ref="B46:C46"/>
    <mergeCell ref="A82:I82"/>
    <mergeCell ref="A83:H83"/>
    <mergeCell ref="A39:E39"/>
    <mergeCell ref="A40:E40"/>
    <mergeCell ref="F40:G40"/>
    <mergeCell ref="A41:E41"/>
    <mergeCell ref="F41:G41"/>
    <mergeCell ref="A42:I42"/>
    <mergeCell ref="A43:I43"/>
  </mergeCells>
  <printOptions/>
  <pageMargins bottom="0.75" footer="0.0" header="0.0" left="0.7" right="0.7" top="0.75"/>
  <pageSetup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2008-11-12T20:47:25Z</dcterms:created>
  <dc:creator>Operator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str>OHA</vt:lpstr>
  </property>
  <property fmtid="{D5CDD505-2E9C-101B-9397-08002B2CF9AE}" pid="3" name="PHOffice">
    <vt:lpstr/>
  </property>
  <property fmtid="{D5CDD505-2E9C-101B-9397-08002B2CF9AE}" pid="4" name="PHShortLinkDesc">
    <vt:lpstr/>
  </property>
  <property fmtid="{D5CDD505-2E9C-101B-9397-08002B2CF9AE}" pid="5" name="ContentType">
    <vt:lpstr>Public Health Root Document</vt:lpstr>
  </property>
  <property fmtid="{D5CDD505-2E9C-101B-9397-08002B2CF9AE}" pid="6" name="PHLanguages">
    <vt:lpstr>;#English;#</vt:lpstr>
  </property>
  <property fmtid="{D5CDD505-2E9C-101B-9397-08002B2CF9AE}" pid="7" name="PHDivision">
    <vt:lpstr/>
  </property>
  <property fmtid="{D5CDD505-2E9C-101B-9397-08002B2CF9AE}" pid="8" name="PHSection">
    <vt:lpstr/>
  </property>
  <property fmtid="{D5CDD505-2E9C-101B-9397-08002B2CF9AE}" pid="9" name="PHProgram">
    <vt:lpstr/>
  </property>
  <property fmtid="{D5CDD505-2E9C-101B-9397-08002B2CF9AE}" pid="10" name="PHSysOrthogonalTopic">
    <vt:lpstr>;#&lt;none&gt;;#</vt:lpstr>
  </property>
  <property fmtid="{D5CDD505-2E9C-101B-9397-08002B2CF9AE}" pid="11" name="PHPublicationTypesLvl2">
    <vt:lpstr>&lt;none&gt;</vt:lpstr>
  </property>
  <property fmtid="{D5CDD505-2E9C-101B-9397-08002B2CF9AE}" pid="12" name="PHLongLinkTitle">
    <vt:lpstr/>
  </property>
  <property fmtid="{D5CDD505-2E9C-101B-9397-08002B2CF9AE}" pid="13" name="PHSysAssociatedTopics">
    <vt:lpstr/>
  </property>
  <property fmtid="{D5CDD505-2E9C-101B-9397-08002B2CF9AE}" pid="14" name="IASubtopic">
    <vt:lpstr>Clean Water</vt:lpstr>
  </property>
  <property fmtid="{D5CDD505-2E9C-101B-9397-08002B2CF9AE}" pid="15" name="DocumentExpirationDate">
    <vt:lpstr>2018-12-31T00:00:00Z</vt:lpstr>
  </property>
  <property fmtid="{D5CDD505-2E9C-101B-9397-08002B2CF9AE}" pid="16" name="IACategory">
    <vt:lpstr>Public Health</vt:lpstr>
  </property>
  <property fmtid="{D5CDD505-2E9C-101B-9397-08002B2CF9AE}" pid="17" name="URL">
    <vt:lpstr>https://www.oregon.gov/oha/PH/HEALTHYENVIRONMENTS/DRINKINGWATER/MONITORING/Documents/turb-cartridge.xls, Turbidity Reporting Form/CT Calculator - Cartridge or Bag Filtration</vt:lpstr>
  </property>
  <property fmtid="{D5CDD505-2E9C-101B-9397-08002B2CF9AE}" pid="18" name="IATopic">
    <vt:lpstr>Public Health - Environment</vt:lpstr>
  </property>
  <property fmtid="{D5CDD505-2E9C-101B-9397-08002B2CF9AE}" pid="19" name="Meta Description">
    <vt:lpstr/>
  </property>
  <property fmtid="{D5CDD505-2E9C-101B-9397-08002B2CF9AE}" pid="20" name="Meta Keywords">
    <vt:lpstr/>
  </property>
  <property fmtid="{D5CDD505-2E9C-101B-9397-08002B2CF9AE}" pid="21" name="WorkflowChangePath">
    <vt:lpstr>54efda32-8423-4312-843f-d4f360edaf80,12;</vt:lpstr>
  </property>
  <property fmtid="{D5CDD505-2E9C-101B-9397-08002B2CF9AE}" pid="22" name="display_urn:schemas-microsoft-com:office:office#Editor">
    <vt:lpstr>Molly Keller</vt:lpstr>
  </property>
  <property fmtid="{D5CDD505-2E9C-101B-9397-08002B2CF9AE}" pid="23" name="display_urn:schemas-microsoft-com:office:office#Author">
    <vt:lpstr>JOHANNA  SWENSON</vt:lpstr>
  </property>
  <property fmtid="{D5CDD505-2E9C-101B-9397-08002B2CF9AE}" pid="24" name="PublishingExpirationDate">
    <vt:lpstr/>
  </property>
  <property fmtid="{D5CDD505-2E9C-101B-9397-08002B2CF9AE}" pid="25" name="PublishingStartDate">
    <vt:lpstr/>
  </property>
</Properties>
</file>