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<sst xmlns="http://schemas.openxmlformats.org/spreadsheetml/2006/main" count="94" uniqueCount="58">
  <si>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</si>
  <si>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</si>
  <si>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</si>
  <si>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</si>
  <si>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</si>
  <si>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</si>
  <si>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</si>
  <si>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</si>
  <si>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</si>
  <si>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</si>
  <si>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</si>
  <si>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</si>
  <si>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</si>
  <si>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</si>
  <si>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</si>
  <si>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</si>
  <si>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</si>
  <si>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</si>
  <si>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</si>
  <si>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</si>
  <si>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</si>
  <si>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</si>
  <si>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</si>
  <si>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</si>
  <si>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</si>
  <si>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</si>
  <si>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</si>
  <si>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</si>
  <si>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</si>
  <si>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</si>
  <si>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</si>
  <si>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</si>
  <si>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</si>
  <si>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</si>
  <si>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</si>
  <si>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</si>
  <si>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</si>
  <si>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</si>
  <si>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</si>
  <si>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</si>
  <si>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</si>
  <si>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</si>
  <si>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</si>
  <si>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</si>
  <si>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</si>
  <si>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</si>
  <si>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</si>
  <si>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</si>
  <si>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</si>
  <si>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</si>
  <si>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</si>
  <si>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</si>
  <si>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</si>
  <si>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</si>
  <si>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</si>
  <si>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</si>
  <si>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DATE:6/5/2021</t>
  </si>
  <si>
    <t>..42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</si>
</sst>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">
      <selection activeCell="K4" sqref="K4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47</v>
      </c>
    </row>
    <row r="2" spans="1:9" s="3" customFormat="1" ht="15.75" customHeight="1">
      <c r="A2" s="134" t="s">
        <v>36</v>
      </c>
      <c r="B2" s="134"/>
      <c r="C2" s="134"/>
      <c r="D2" s="134"/>
      <c r="E2" s="134"/>
      <c r="F2" s="134"/>
      <c r="G2" s="134"/>
      <c r="H2" s="58" t="s">
        <v>44</v>
      </c>
      <c r="I2" s="86">
        <v>44317</v>
      </c>
    </row>
    <row r="3" spans="1:9" s="3" customFormat="1" ht="15.75" customHeight="1">
      <c r="A3" s="59" t="s">
        <v>19</v>
      </c>
      <c r="B3" s="131" t="s">
        <v>45</v>
      </c>
      <c r="C3" s="131"/>
      <c r="D3" s="131"/>
      <c r="E3" s="60" t="s">
        <v>10</v>
      </c>
      <c r="F3" s="132" t="s">
        <v>52</v>
      </c>
      <c r="G3" s="133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2" t="s">
        <v>30</v>
      </c>
      <c r="I4" s="123"/>
    </row>
    <row r="5" spans="1:9" ht="18.75" customHeight="1" thickTop="1">
      <c r="A5" s="52">
        <v>1</v>
      </c>
      <c r="B5" s="38"/>
      <c r="C5" s="39"/>
      <c r="D5" s="87">
        <v>0.45</v>
      </c>
      <c r="E5" s="88">
        <v>0.48</v>
      </c>
      <c r="F5" s="88">
        <v>0.51</v>
      </c>
      <c r="G5" s="89">
        <v>0.63</v>
      </c>
      <c r="H5" s="124">
        <f>MAX(D5:G5)</f>
        <v>0.63</v>
      </c>
      <c r="I5" s="125"/>
    </row>
    <row r="6" spans="1:9" ht="18.75" customHeight="1">
      <c r="A6" s="37">
        <v>2</v>
      </c>
      <c r="B6" s="38"/>
      <c r="C6" s="39"/>
      <c r="D6" s="75">
        <v>0.44</v>
      </c>
      <c r="E6" s="68">
        <v>0.42</v>
      </c>
      <c r="F6" s="68">
        <v>0.39</v>
      </c>
      <c r="G6" s="69">
        <v>0.44</v>
      </c>
      <c r="H6" s="126">
        <f aca="true" t="shared" si="0" ref="H6:H32">MAX(D6:G6)</f>
        <v>0.44</v>
      </c>
      <c r="I6" s="127"/>
    </row>
    <row r="7" spans="1:9" ht="18.75" customHeight="1">
      <c r="A7" s="5">
        <v>3</v>
      </c>
      <c r="B7" s="19"/>
      <c r="C7" s="20"/>
      <c r="D7" s="76">
        <v>0.46</v>
      </c>
      <c r="E7" s="70">
        <v>0.44</v>
      </c>
      <c r="F7" s="70">
        <v>0.45</v>
      </c>
      <c r="G7" s="71">
        <v>0.46</v>
      </c>
      <c r="H7" s="126">
        <f t="shared" si="0"/>
        <v>0.46</v>
      </c>
      <c r="I7" s="127"/>
    </row>
    <row r="8" spans="1:9" ht="18.75" customHeight="1">
      <c r="A8" s="5">
        <v>4</v>
      </c>
      <c r="B8" s="19"/>
      <c r="C8" s="20"/>
      <c r="D8" s="75">
        <v>0.45</v>
      </c>
      <c r="E8" s="68">
        <v>0.39</v>
      </c>
      <c r="F8" s="68">
        <v>0.42</v>
      </c>
      <c r="G8" s="69">
        <v>0.45</v>
      </c>
      <c r="H8" s="126">
        <f t="shared" si="0"/>
        <v>0.45</v>
      </c>
      <c r="I8" s="127"/>
    </row>
    <row r="9" spans="1:9" ht="18.75" customHeight="1">
      <c r="A9" s="5">
        <v>5</v>
      </c>
      <c r="B9" s="19"/>
      <c r="C9" s="20"/>
      <c r="D9" s="70">
        <v>0.36</v>
      </c>
      <c r="E9" s="70">
        <v>0.34</v>
      </c>
      <c r="F9" s="70">
        <v>0.35</v>
      </c>
      <c r="G9" s="71">
        <v>0.39</v>
      </c>
      <c r="H9" s="126">
        <f t="shared" si="0"/>
        <v>0.39</v>
      </c>
      <c r="I9" s="127"/>
    </row>
    <row r="10" spans="1:9" ht="18.75" customHeight="1">
      <c r="A10" s="5">
        <v>6</v>
      </c>
      <c r="B10" s="19"/>
      <c r="C10" s="20"/>
      <c r="D10" s="75">
        <v>0.39</v>
      </c>
      <c r="E10" s="68">
        <v>0.41</v>
      </c>
      <c r="F10" s="68">
        <v>0.41</v>
      </c>
      <c r="G10" s="69">
        <v>0.41</v>
      </c>
      <c r="H10" s="126">
        <f t="shared" si="0"/>
        <v>0.41</v>
      </c>
      <c r="I10" s="127"/>
    </row>
    <row r="11" spans="1:9" ht="18.75" customHeight="1">
      <c r="A11" s="5">
        <v>7</v>
      </c>
      <c r="B11" s="19"/>
      <c r="C11" s="20"/>
      <c r="D11" s="70">
        <v>0.43</v>
      </c>
      <c r="E11" s="70">
        <v>0.42</v>
      </c>
      <c r="F11" s="70">
        <v>0.41</v>
      </c>
      <c r="G11" s="71">
        <v>0.44</v>
      </c>
      <c r="H11" s="126">
        <f t="shared" si="0"/>
        <v>0.44</v>
      </c>
      <c r="I11" s="127"/>
    </row>
    <row r="12" spans="1:9" ht="18.75" customHeight="1">
      <c r="A12" s="5">
        <v>8</v>
      </c>
      <c r="B12" s="19"/>
      <c r="C12" s="20"/>
      <c r="D12" s="75">
        <v>0.35</v>
      </c>
      <c r="E12" s="68">
        <v>0.38</v>
      </c>
      <c r="F12" s="68">
        <v>0.36</v>
      </c>
      <c r="G12" s="69">
        <v>0.38</v>
      </c>
      <c r="H12" s="126">
        <f t="shared" si="0"/>
        <v>0.38</v>
      </c>
      <c r="I12" s="127"/>
    </row>
    <row r="13" spans="1:9" ht="18.75" customHeight="1">
      <c r="A13" s="5">
        <v>9</v>
      </c>
      <c r="B13" s="19"/>
      <c r="C13" s="20"/>
      <c r="D13" s="70">
        <v>0.36</v>
      </c>
      <c r="E13" s="70">
        <v>0.36</v>
      </c>
      <c r="F13" s="70">
        <v>0.35</v>
      </c>
      <c r="G13" s="71">
        <v>0.36</v>
      </c>
      <c r="H13" s="126">
        <f t="shared" si="0"/>
        <v>0.36</v>
      </c>
      <c r="I13" s="127"/>
    </row>
    <row r="14" spans="1:9" ht="18.75" customHeight="1">
      <c r="A14" s="5">
        <v>10</v>
      </c>
      <c r="B14" s="19"/>
      <c r="C14" s="20"/>
      <c r="D14" s="75">
        <v>0.38</v>
      </c>
      <c r="E14" s="68">
        <v>0.38</v>
      </c>
      <c r="F14" s="68">
        <v>0.41</v>
      </c>
      <c r="G14" s="69">
        <v>0.41</v>
      </c>
      <c r="H14" s="126">
        <f t="shared" si="0"/>
        <v>0.41</v>
      </c>
      <c r="I14" s="127"/>
    </row>
    <row r="15" spans="1:9" ht="18.75" customHeight="1">
      <c r="A15" s="5">
        <v>11</v>
      </c>
      <c r="B15" s="19"/>
      <c r="C15" s="20"/>
      <c r="D15" s="70">
        <v>0.42</v>
      </c>
      <c r="E15" s="70">
        <v>0.43</v>
      </c>
      <c r="F15" s="70">
        <v>0.41</v>
      </c>
      <c r="G15" s="71">
        <v>0.43</v>
      </c>
      <c r="H15" s="126">
        <f t="shared" si="0"/>
        <v>0.43</v>
      </c>
      <c r="I15" s="127"/>
    </row>
    <row r="16" spans="1:9" ht="18.75" customHeight="1">
      <c r="A16" s="5">
        <v>12</v>
      </c>
      <c r="B16" s="19"/>
      <c r="C16" s="20"/>
      <c r="D16" s="75">
        <v>0.4</v>
      </c>
      <c r="E16" s="68">
        <v>0.4</v>
      </c>
      <c r="F16" s="68">
        <v>0.4</v>
      </c>
      <c r="G16" s="69">
        <v>0.41</v>
      </c>
      <c r="H16" s="126">
        <f t="shared" si="0"/>
        <v>0.41</v>
      </c>
      <c r="I16" s="127"/>
    </row>
    <row r="17" spans="1:9" ht="18.75" customHeight="1">
      <c r="A17" s="5">
        <v>13</v>
      </c>
      <c r="B17" s="19"/>
      <c r="C17" s="20"/>
      <c r="D17" s="70">
        <v>0.39</v>
      </c>
      <c r="E17" s="70">
        <v>0.41</v>
      </c>
      <c r="F17" s="70">
        <v>0.38</v>
      </c>
      <c r="G17" s="71">
        <v>0.43</v>
      </c>
      <c r="H17" s="126">
        <f t="shared" si="0"/>
        <v>0.43</v>
      </c>
      <c r="I17" s="127"/>
    </row>
    <row r="18" spans="1:9" ht="18.75" customHeight="1">
      <c r="A18" s="5">
        <v>14</v>
      </c>
      <c r="B18" s="19"/>
      <c r="C18" s="20"/>
      <c r="D18" s="75">
        <v>0.39</v>
      </c>
      <c r="E18" s="68">
        <v>0.4</v>
      </c>
      <c r="F18" s="68">
        <v>0.38</v>
      </c>
      <c r="G18" s="69">
        <v>0.4</v>
      </c>
      <c r="H18" s="126">
        <f t="shared" si="0"/>
        <v>0.4</v>
      </c>
      <c r="I18" s="127"/>
    </row>
    <row r="19" spans="1:9" ht="18.75" customHeight="1">
      <c r="A19" s="5">
        <v>15</v>
      </c>
      <c r="B19" s="19"/>
      <c r="C19" s="20"/>
      <c r="D19" s="70">
        <v>0.36</v>
      </c>
      <c r="E19" s="70">
        <v>0.39</v>
      </c>
      <c r="F19" s="70">
        <v>0.39</v>
      </c>
      <c r="G19" s="71">
        <v>0.39</v>
      </c>
      <c r="H19" s="126">
        <f t="shared" si="0"/>
        <v>0.39</v>
      </c>
      <c r="I19" s="127"/>
    </row>
    <row r="20" spans="1:9" ht="18.75" customHeight="1">
      <c r="A20" s="5">
        <v>16</v>
      </c>
      <c r="B20" s="19"/>
      <c r="C20" s="20"/>
      <c r="D20" s="75">
        <v>0.33</v>
      </c>
      <c r="E20" s="68">
        <v>0.33</v>
      </c>
      <c r="F20" s="68">
        <v>0.34</v>
      </c>
      <c r="G20" s="69">
        <v>0.34</v>
      </c>
      <c r="H20" s="126">
        <f t="shared" si="0"/>
        <v>0.34</v>
      </c>
      <c r="I20" s="127"/>
    </row>
    <row r="21" spans="1:9" ht="18.75" customHeight="1">
      <c r="A21" s="5">
        <v>17</v>
      </c>
      <c r="B21" s="19"/>
      <c r="C21" s="20"/>
      <c r="D21" s="70">
        <v>0.35</v>
      </c>
      <c r="E21" s="70">
        <v>0.33</v>
      </c>
      <c r="F21" s="70">
        <v>0.33</v>
      </c>
      <c r="G21" s="71">
        <v>0.38</v>
      </c>
      <c r="H21" s="126">
        <f t="shared" si="0"/>
        <v>0.38</v>
      </c>
      <c r="I21" s="127"/>
    </row>
    <row r="22" spans="1:9" ht="18.75" customHeight="1">
      <c r="A22" s="5">
        <v>18</v>
      </c>
      <c r="B22" s="19"/>
      <c r="C22" s="20"/>
      <c r="D22" s="75">
        <v>0.33</v>
      </c>
      <c r="E22" s="68">
        <v>0.33</v>
      </c>
      <c r="F22" s="68">
        <v>0.32</v>
      </c>
      <c r="G22" s="69">
        <v>0.34</v>
      </c>
      <c r="H22" s="126">
        <f t="shared" si="0"/>
        <v>0.34</v>
      </c>
      <c r="I22" s="127"/>
    </row>
    <row r="23" spans="1:9" ht="18.75" customHeight="1">
      <c r="A23" s="5">
        <v>19</v>
      </c>
      <c r="B23" s="19"/>
      <c r="C23" s="20"/>
      <c r="D23" s="70">
        <v>0.35</v>
      </c>
      <c r="E23" s="70">
        <v>0.36</v>
      </c>
      <c r="F23" s="70">
        <v>0.35</v>
      </c>
      <c r="G23" s="71">
        <v>0.36</v>
      </c>
      <c r="H23" s="126">
        <f t="shared" si="0"/>
        <v>0.36</v>
      </c>
      <c r="I23" s="127"/>
    </row>
    <row r="24" spans="1:9" ht="18.75" customHeight="1">
      <c r="A24" s="5">
        <v>20</v>
      </c>
      <c r="B24" s="19"/>
      <c r="C24" s="20"/>
      <c r="D24" s="75">
        <v>0.38</v>
      </c>
      <c r="E24" s="68">
        <v>0.38</v>
      </c>
      <c r="F24" s="68">
        <v>0.38</v>
      </c>
      <c r="G24" s="69">
        <v>0.38</v>
      </c>
      <c r="H24" s="126">
        <f t="shared" si="0"/>
        <v>0.38</v>
      </c>
      <c r="I24" s="127"/>
    </row>
    <row r="25" spans="1:9" ht="18.75" customHeight="1">
      <c r="A25" s="5">
        <v>21</v>
      </c>
      <c r="B25" s="19"/>
      <c r="C25" s="20"/>
      <c r="D25" s="70">
        <v>0.36</v>
      </c>
      <c r="E25" s="70">
        <v>0.34</v>
      </c>
      <c r="F25" s="70">
        <v>0.35</v>
      </c>
      <c r="G25" s="71">
        <v>0.36</v>
      </c>
      <c r="H25" s="126">
        <f t="shared" si="0"/>
        <v>0.36</v>
      </c>
      <c r="I25" s="127"/>
    </row>
    <row r="26" spans="1:9" ht="18.75" customHeight="1">
      <c r="A26" s="5">
        <v>22</v>
      </c>
      <c r="B26" s="19"/>
      <c r="C26" s="20"/>
      <c r="D26" s="75">
        <v>0.37</v>
      </c>
      <c r="E26" s="68">
        <v>0.38</v>
      </c>
      <c r="F26" s="68">
        <v>0.36</v>
      </c>
      <c r="G26" s="69">
        <v>0.38</v>
      </c>
      <c r="H26" s="126">
        <f t="shared" si="0"/>
        <v>0.38</v>
      </c>
      <c r="I26" s="127"/>
    </row>
    <row r="27" spans="1:9" ht="18.75" customHeight="1">
      <c r="A27" s="5">
        <v>23</v>
      </c>
      <c r="B27" s="19"/>
      <c r="C27" s="20"/>
      <c r="D27" s="70">
        <v>0.3</v>
      </c>
      <c r="E27" s="70">
        <v>0.42</v>
      </c>
      <c r="F27" s="70">
        <v>0.42</v>
      </c>
      <c r="G27" s="71">
        <v>0.42</v>
      </c>
      <c r="H27" s="126">
        <f t="shared" si="0"/>
        <v>0.42</v>
      </c>
      <c r="I27" s="127"/>
    </row>
    <row r="28" spans="1:9" ht="18.75" customHeight="1">
      <c r="A28" s="5">
        <v>24</v>
      </c>
      <c r="B28" s="19"/>
      <c r="C28" s="20"/>
      <c r="D28" s="75">
        <v>0.41</v>
      </c>
      <c r="E28" s="68" t="s">
        <v>57</v>
      </c>
      <c r="F28" s="68">
        <v>0.4</v>
      </c>
      <c r="G28" s="69">
        <v>0.42</v>
      </c>
      <c r="H28" s="126">
        <f t="shared" si="0"/>
        <v>0.42</v>
      </c>
      <c r="I28" s="127"/>
    </row>
    <row r="29" spans="1:9" ht="18.75" customHeight="1">
      <c r="A29" s="5">
        <v>25</v>
      </c>
      <c r="B29" s="19"/>
      <c r="C29" s="20"/>
      <c r="D29" s="70">
        <v>0.48</v>
      </c>
      <c r="E29" s="70">
        <v>0.45</v>
      </c>
      <c r="F29" s="70">
        <v>0.48</v>
      </c>
      <c r="G29" s="71">
        <v>0.51</v>
      </c>
      <c r="H29" s="126">
        <f t="shared" si="0"/>
        <v>0.51</v>
      </c>
      <c r="I29" s="127"/>
    </row>
    <row r="30" spans="1:9" ht="18.75" customHeight="1">
      <c r="A30" s="5">
        <v>26</v>
      </c>
      <c r="B30" s="19"/>
      <c r="C30" s="20"/>
      <c r="D30" s="75">
        <v>0.47</v>
      </c>
      <c r="E30" s="68">
        <v>0.46</v>
      </c>
      <c r="F30" s="68">
        <v>0.43</v>
      </c>
      <c r="G30" s="69">
        <v>0.48</v>
      </c>
      <c r="H30" s="126">
        <f t="shared" si="0"/>
        <v>0.48</v>
      </c>
      <c r="I30" s="127"/>
    </row>
    <row r="31" spans="1:9" ht="18.75" customHeight="1">
      <c r="A31" s="5">
        <v>27</v>
      </c>
      <c r="B31" s="19"/>
      <c r="C31" s="20"/>
      <c r="D31" s="70">
        <v>0.44</v>
      </c>
      <c r="E31" s="70">
        <v>0.45</v>
      </c>
      <c r="F31" s="70">
        <v>0.46</v>
      </c>
      <c r="G31" s="71">
        <v>0.46</v>
      </c>
      <c r="H31" s="126">
        <f t="shared" si="0"/>
        <v>0.46</v>
      </c>
      <c r="I31" s="127"/>
    </row>
    <row r="32" spans="1:9" ht="18.75" customHeight="1">
      <c r="A32" s="5">
        <v>28</v>
      </c>
      <c r="B32" s="19"/>
      <c r="C32" s="20"/>
      <c r="D32" s="75">
        <v>0.48</v>
      </c>
      <c r="E32" s="68">
        <v>0.46</v>
      </c>
      <c r="F32" s="68">
        <v>0.47</v>
      </c>
      <c r="G32" s="69">
        <v>0.49</v>
      </c>
      <c r="H32" s="126">
        <f t="shared" si="0"/>
        <v>0.49</v>
      </c>
      <c r="I32" s="127"/>
    </row>
    <row r="33" spans="1:9" ht="18.75" customHeight="1">
      <c r="A33" s="5">
        <v>29</v>
      </c>
      <c r="B33" s="19"/>
      <c r="C33" s="20"/>
      <c r="D33" s="70">
        <v>0.45</v>
      </c>
      <c r="E33" s="70">
        <v>0.44</v>
      </c>
      <c r="F33" s="70">
        <v>0.43</v>
      </c>
      <c r="G33" s="71">
        <v>0.45</v>
      </c>
      <c r="H33" s="126">
        <f>MAX(D33:G33)</f>
        <v>0.45</v>
      </c>
      <c r="I33" s="127"/>
    </row>
    <row r="34" spans="1:9" ht="18.75" customHeight="1">
      <c r="A34" s="5">
        <v>30</v>
      </c>
      <c r="B34" s="19"/>
      <c r="C34" s="20"/>
      <c r="D34" s="70">
        <v>0.43</v>
      </c>
      <c r="E34" s="70">
        <v>0.39</v>
      </c>
      <c r="F34" s="70">
        <v>0.38</v>
      </c>
      <c r="G34" s="71">
        <v>0.44</v>
      </c>
      <c r="H34" s="126">
        <f>MAX(D34:G34)</f>
        <v>0.44</v>
      </c>
      <c r="I34" s="127"/>
    </row>
    <row r="35" spans="1:9" ht="18.75" customHeight="1" thickBot="1">
      <c r="A35" s="6">
        <v>31</v>
      </c>
      <c r="B35" s="21"/>
      <c r="C35" s="22"/>
      <c r="D35" s="90">
        <v>0.43</v>
      </c>
      <c r="E35" s="91">
        <v>0.46</v>
      </c>
      <c r="F35" s="91">
        <v>0.46</v>
      </c>
      <c r="G35" s="92">
        <v>0.47</v>
      </c>
      <c r="H35" s="126">
        <f>MAX(D35:G35)</f>
        <v>0.47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21</v>
      </c>
      <c r="B37" s="94"/>
      <c r="C37" s="94"/>
      <c r="D37" s="94"/>
      <c r="E37" s="23" t="s">
        <v>55</v>
      </c>
      <c r="F37" s="101" t="s">
        <v>18</v>
      </c>
      <c r="G37" s="99"/>
      <c r="H37" s="99" t="s">
        <v>37</v>
      </c>
      <c r="I37" s="100"/>
    </row>
    <row r="38" spans="1:9" s="24" customFormat="1" ht="23.25" customHeight="1" thickBot="1">
      <c r="A38" s="95" t="s">
        <v>17</v>
      </c>
      <c r="B38" s="96"/>
      <c r="C38" s="96"/>
      <c r="D38" s="96"/>
      <c r="E38" s="25" t="s">
        <v>50</v>
      </c>
      <c r="F38" s="121" t="s">
        <v>50</v>
      </c>
      <c r="G38" s="119"/>
      <c r="H38" s="119" t="s">
        <v>50</v>
      </c>
      <c r="I38" s="120"/>
    </row>
    <row r="39" spans="1:9" s="7" customFormat="1" ht="22.5" customHeight="1" thickBot="1" thickTop="1">
      <c r="A39" s="110" t="s">
        <v>54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26" t="s">
        <v>56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51</v>
      </c>
      <c r="G41" s="129"/>
      <c r="H41" s="130"/>
      <c r="I41" s="26" t="s">
        <v>16</v>
      </c>
    </row>
    <row r="42" spans="1:9" s="55" customFormat="1" ht="15.75" thickTop="1">
      <c r="A42" s="97" t="s">
        <v>41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42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14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35</v>
      </c>
      <c r="B46" s="134"/>
      <c r="C46" s="134"/>
      <c r="D46" s="134"/>
      <c r="E46" s="134"/>
      <c r="F46" s="134"/>
      <c r="G46" s="139"/>
      <c r="H46" s="27" t="s">
        <v>49</v>
      </c>
      <c r="I46" s="35"/>
    </row>
    <row r="47" spans="1:9" ht="26.25" customHeight="1">
      <c r="A47" s="48" t="s">
        <v>19</v>
      </c>
      <c r="B47" s="135" t="s">
        <v>45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19.4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30.88079929147082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19.4</v>
      </c>
      <c r="F52" s="83">
        <v>7.7</v>
      </c>
      <c r="G52" s="16">
        <f t="shared" si="1"/>
        <v>30.88079929147082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19.5</v>
      </c>
      <c r="F53" s="84">
        <v>7.7</v>
      </c>
      <c r="G53" s="16">
        <f t="shared" si="1"/>
        <v>30.675436810685373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20.1</v>
      </c>
      <c r="F54" s="83">
        <v>7.7</v>
      </c>
      <c r="G54" s="16">
        <f t="shared" si="1"/>
        <v>29.47090323162136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20.4</v>
      </c>
      <c r="F55" s="84">
        <v>7.7</v>
      </c>
      <c r="G55" s="16">
        <f t="shared" si="1"/>
        <v>29.217556932207795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2.5</v>
      </c>
      <c r="C56" s="14">
        <v>50</v>
      </c>
      <c r="D56" s="36">
        <f t="shared" si="2"/>
        <v>125</v>
      </c>
      <c r="E56" s="79">
        <v>20</v>
      </c>
      <c r="F56" s="83">
        <v>7.7</v>
      </c>
      <c r="G56" s="16">
        <f t="shared" si="1"/>
        <v>30.008675129182876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20.1</v>
      </c>
      <c r="F57" s="84">
        <v>7.7</v>
      </c>
      <c r="G57" s="16">
        <f t="shared" si="1"/>
        <v>29.47090323162136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19.8</v>
      </c>
      <c r="F58" s="83">
        <v>7.7</v>
      </c>
      <c r="G58" s="16">
        <f t="shared" si="1"/>
        <v>30.067298106020548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2.4</v>
      </c>
      <c r="C59" s="14">
        <v>50</v>
      </c>
      <c r="D59" s="36">
        <f t="shared" si="2"/>
        <v>120</v>
      </c>
      <c r="E59" s="80">
        <v>19.6</v>
      </c>
      <c r="F59" s="84">
        <v>7.7</v>
      </c>
      <c r="G59" s="16">
        <f t="shared" si="1"/>
        <v>30.471404857126956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2.5</v>
      </c>
      <c r="C60" s="14">
        <v>50</v>
      </c>
      <c r="D60" s="36">
        <f t="shared" si="2"/>
        <v>125</v>
      </c>
      <c r="E60" s="79">
        <v>20</v>
      </c>
      <c r="F60" s="83">
        <v>7.7</v>
      </c>
      <c r="G60" s="16">
        <f t="shared" si="1"/>
        <v>30.008675129182876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20.1</v>
      </c>
      <c r="F61" s="84">
        <v>7.7</v>
      </c>
      <c r="G61" s="16">
        <f t="shared" si="1"/>
        <v>29.47090323162136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20</v>
      </c>
      <c r="F62" s="83">
        <v>7.7</v>
      </c>
      <c r="G62" s="16">
        <f t="shared" si="1"/>
        <v>30.008675129182876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20.1</v>
      </c>
      <c r="F63" s="84">
        <v>7.7</v>
      </c>
      <c r="G63" s="16">
        <f t="shared" si="1"/>
        <v>29.80896307168241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20</v>
      </c>
      <c r="F64" s="83">
        <v>7.7</v>
      </c>
      <c r="G64" s="16">
        <f t="shared" si="1"/>
        <v>29.668410743148822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20.2</v>
      </c>
      <c r="F65" s="84">
        <v>7.7</v>
      </c>
      <c r="G65" s="16">
        <f t="shared" si="1"/>
        <v>29.610544932764693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20.1</v>
      </c>
      <c r="F66" s="83">
        <v>7.7</v>
      </c>
      <c r="G66" s="16">
        <f t="shared" si="1"/>
        <v>29.80896307168241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2.5</v>
      </c>
      <c r="C67" s="14">
        <v>50</v>
      </c>
      <c r="D67" s="36">
        <f t="shared" si="2"/>
        <v>125</v>
      </c>
      <c r="E67" s="80">
        <v>20</v>
      </c>
      <c r="F67" s="84">
        <v>7.7</v>
      </c>
      <c r="G67" s="16">
        <f t="shared" si="1"/>
        <v>30.008675129182876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19.8</v>
      </c>
      <c r="F68" s="83">
        <v>7.7</v>
      </c>
      <c r="G68" s="16">
        <f t="shared" si="1"/>
        <v>30.067298106020548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19.6</v>
      </c>
      <c r="F69" s="84">
        <v>7.7</v>
      </c>
      <c r="G69" s="16">
        <f t="shared" si="1"/>
        <v>30.820632129820883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2.4</v>
      </c>
      <c r="C70" s="14">
        <v>50</v>
      </c>
      <c r="D70" s="36">
        <f t="shared" si="2"/>
        <v>120</v>
      </c>
      <c r="E70" s="79">
        <v>19</v>
      </c>
      <c r="F70" s="83">
        <v>7.7</v>
      </c>
      <c r="G70" s="16">
        <f t="shared" si="1"/>
        <v>31.7157288697301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2.4</v>
      </c>
      <c r="C71" s="14">
        <v>50</v>
      </c>
      <c r="D71" s="36">
        <f>B71*C71</f>
        <v>120</v>
      </c>
      <c r="E71" s="80">
        <v>18.9</v>
      </c>
      <c r="F71" s="84">
        <v>7.7</v>
      </c>
      <c r="G71" s="16">
        <f t="shared" si="1"/>
        <v>31.927875272761593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2.5</v>
      </c>
      <c r="C72" s="14">
        <v>50</v>
      </c>
      <c r="D72" s="36">
        <f t="shared" si="2"/>
        <v>125</v>
      </c>
      <c r="E72" s="79">
        <v>18.6</v>
      </c>
      <c r="F72" s="83">
        <v>7.7</v>
      </c>
      <c r="G72" s="16">
        <f t="shared" si="1"/>
        <v>32.94533232060563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18.8</v>
      </c>
      <c r="F73" s="84">
        <v>7.7</v>
      </c>
      <c r="G73" s="16">
        <f t="shared" si="1"/>
        <v>32.509272656411326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18.4</v>
      </c>
      <c r="F74" s="83">
        <v>7.7</v>
      </c>
      <c r="G74" s="16">
        <f t="shared" si="1"/>
        <v>33.00954025013194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2.4</v>
      </c>
      <c r="C75" s="14">
        <v>50</v>
      </c>
      <c r="D75" s="36">
        <f t="shared" si="2"/>
        <v>120</v>
      </c>
      <c r="E75" s="80">
        <v>18.6</v>
      </c>
      <c r="F75" s="84">
        <v>7.7</v>
      </c>
      <c r="G75" s="16">
        <f t="shared" si="1"/>
        <v>32.572651284989256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18.8</v>
      </c>
      <c r="F76" s="83">
        <v>7.7</v>
      </c>
      <c r="G76" s="16">
        <f t="shared" si="1"/>
        <v>32.509272656411326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18.6</v>
      </c>
      <c r="F77" s="84">
        <v>7.7</v>
      </c>
      <c r="G77" s="16">
        <f t="shared" si="1"/>
        <v>32.94533232060563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18.4</v>
      </c>
      <c r="F78" s="83">
        <v>7.7</v>
      </c>
      <c r="G78" s="16">
        <f t="shared" si="1"/>
        <v>33.00954025013194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2.4</v>
      </c>
      <c r="C79" s="14">
        <v>50</v>
      </c>
      <c r="D79" s="36">
        <f>B79*C79</f>
        <v>120</v>
      </c>
      <c r="E79" s="80">
        <v>18.6</v>
      </c>
      <c r="F79" s="84">
        <v>7.7</v>
      </c>
      <c r="G79" s="16">
        <f t="shared" si="1"/>
        <v>32.572651284989256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18.8</v>
      </c>
      <c r="F80" s="83">
        <v>7.7</v>
      </c>
      <c r="G80" s="16">
        <f t="shared" si="1"/>
        <v>32.14140511873147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2.4</v>
      </c>
      <c r="C81" s="14">
        <v>50</v>
      </c>
      <c r="D81" s="36">
        <f>B81*C81</f>
        <v>120</v>
      </c>
      <c r="E81" s="81">
        <v>19.1</v>
      </c>
      <c r="F81" s="85">
        <v>7.7</v>
      </c>
      <c r="G81" s="16">
        <f>IF(E81&lt;12.5,(0.353*$I$47)*(12.006+EXP(2.46-0.073*E81+0.125*B81+0.389*F81)),(0.361*$I$47)*(-2.261+EXP(2.69-0.065*E81+0.111*B81+0.361*F81)))</f>
        <v>31.504956946419902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6" t="s">
        <v>23</v>
      </c>
      <c r="I82" s="137"/>
    </row>
    <row r="83" spans="1:9" ht="13.5">
      <c r="A83" s="138" t="s">
        <v>12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Scott King</cp:lastModifiedBy>
  <cp:lastPrinted>2017-08-02T15:47:17Z</cp:lastPrinted>
  <dcterms:created xsi:type="dcterms:W3CDTF">2008-11-12T20:47:25Z</dcterms:created>
  <dcterms:modified xsi:type="dcterms:W3CDTF">2021-06-05T19:52:27Z</dcterms:modified>
  <cp:category/>
  <cp:version/>
  <cp:contentType/>
  <cp:contentStatus/>
</cp:coreProperties>
</file>