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urbidity and CT" sheetId="1" r:id="rId4"/>
    <sheet state="visible" name="Sheet1" sheetId="2" r:id="rId5"/>
  </sheets>
  <definedNames>
    <definedName name="Log_Inactiv">#REF!</definedName>
  </definedNames>
  <calcPr/>
  <extLst>
    <ext uri="GoogleSheetsCustomDataVersion2">
      <go:sheetsCustomData xmlns:go="http://customooxmlschemas.google.com/" r:id="rId6" roundtripDataChecksum="hg+ityCXCuEnfy6wzexgUA2w1lO+FebAfKx4fHB+WBo="/>
    </ext>
  </extLst>
</workbook>
</file>

<file path=xl/sharedStrings.xml><?xml version="1.0" encoding="utf-8"?>
<sst xmlns="http://schemas.openxmlformats.org/spreadsheetml/2006/main" count="66" uniqueCount="57">
  <si>
    <t>OHA - Drinking Water Services - Surface Water Quality Data Form</t>
  </si>
  <si>
    <t>County:</t>
  </si>
  <si>
    <t>Lincoln</t>
  </si>
  <si>
    <t>Cartridge or  Bag Filtration</t>
  </si>
  <si>
    <t xml:space="preserve">Month/Year: </t>
  </si>
  <si>
    <t xml:space="preserve">System Name: </t>
  </si>
  <si>
    <t>Drift Creek Landing</t>
  </si>
  <si>
    <t>ID#:      41</t>
  </si>
  <si>
    <t>92038</t>
  </si>
  <si>
    <t>WTP ID:         TP-</t>
  </si>
  <si>
    <t>Day</t>
  </si>
  <si>
    <t>PSI Before Filter</t>
  </si>
  <si>
    <t>PSI After Filter</t>
  </si>
  <si>
    <t>PSID</t>
  </si>
  <si>
    <t xml:space="preserve">PSID When to Change Filter </t>
  </si>
  <si>
    <t>Daily Turbidity Reading [NTU]</t>
  </si>
  <si>
    <r>
      <rPr>
        <rFont val="Arial"/>
        <color theme="1"/>
        <sz val="11.0"/>
      </rPr>
      <t xml:space="preserve">Highest Reading of the day </t>
    </r>
    <r>
      <rPr>
        <rFont val="Arial"/>
        <color theme="1"/>
        <sz val="11.0"/>
        <vertAlign val="superscript"/>
      </rPr>
      <t>1</t>
    </r>
    <r>
      <rPr>
        <rFont val="Arial"/>
        <color theme="1"/>
        <sz val="11.0"/>
      </rPr>
      <t xml:space="preserve"> [NTU]</t>
    </r>
  </si>
  <si>
    <t>Cartridge &amp; Bag Filtration</t>
  </si>
  <si>
    <t>Monthly Summary (Answer Yes or No)</t>
  </si>
  <si>
    <t>95% of daily turbidity readings ≤ 1 NTU?</t>
  </si>
  <si>
    <t>Yes / No</t>
  </si>
  <si>
    <t>CT's met everyday? (see back)</t>
  </si>
  <si>
    <t>All Cl2 residual at entry point  ≥ 0.2 mg/l?</t>
  </si>
  <si>
    <t>All daily turbidity readings ≤ 5 NTU?</t>
  </si>
  <si>
    <t>Notes:  PSI = pounds per square inch</t>
  </si>
  <si>
    <t>PRINTED NAME: Hayden Long</t>
  </si>
  <si>
    <t>PSID = pounds per square inch difference (before filter - after filter)</t>
  </si>
  <si>
    <t>SIGNATURE:</t>
  </si>
  <si>
    <t>DATE: 03/10/25</t>
  </si>
  <si>
    <t>PSID When to Change Filter = look in manual for manufacturer's specifications when to change the filter, at what PSID.</t>
  </si>
  <si>
    <t>PHONE #: (916) 712-9601</t>
  </si>
  <si>
    <t>CERT #:</t>
  </si>
  <si>
    <r>
      <rPr>
        <rFont val="Arial"/>
        <b/>
        <color theme="1"/>
        <sz val="9.0"/>
      </rPr>
      <t xml:space="preserve">      1  </t>
    </r>
    <r>
      <rPr>
        <rFont val="Arial"/>
        <b val="0"/>
        <color theme="1"/>
        <sz val="9.0"/>
      </rPr>
      <t xml:space="preserve">Including continuous NTU data, if applicable, for optimization recording purposes.  Compliance values in Daily Turbidity Reading column may not </t>
    </r>
    <r>
      <rPr>
        <rFont val="Arial"/>
        <b/>
        <color theme="1"/>
        <sz val="9.0"/>
        <vertAlign val="superscript"/>
      </rPr>
      <t xml:space="preserve">                  </t>
    </r>
    <r>
      <rPr>
        <rFont val="Arial"/>
        <b val="0"/>
        <color theme="1"/>
        <sz val="9.0"/>
        <vertAlign val="superscript"/>
      </rPr>
      <t xml:space="preserve"> </t>
    </r>
  </si>
  <si>
    <t xml:space="preserve">       correspond to continuous readings' maximum.  </t>
  </si>
  <si>
    <t>PAGE 1 of 2</t>
  </si>
  <si>
    <t>WTP- :</t>
  </si>
  <si>
    <t xml:space="preserve">ID#: 41 </t>
  </si>
  <si>
    <r>
      <rPr>
        <rFont val="Arial"/>
        <b/>
        <color theme="1"/>
        <sz val="10.0"/>
      </rPr>
      <t xml:space="preserve">Disinfection </t>
    </r>
    <r>
      <rPr>
        <rFont val="Arial"/>
        <b/>
        <i/>
        <color theme="1"/>
        <sz val="10.0"/>
      </rPr>
      <t>Giardia</t>
    </r>
    <r>
      <rPr>
        <rFont val="Arial"/>
        <b/>
        <color theme="1"/>
        <sz val="10.0"/>
      </rPr>
      <t xml:space="preserve"> Log Inactiv:</t>
    </r>
  </si>
  <si>
    <t>Date / Time</t>
  </si>
  <si>
    <r>
      <rPr>
        <rFont val="Arial"/>
        <color theme="1"/>
        <sz val="11.0"/>
      </rPr>
      <t>Minimum Cl</t>
    </r>
    <r>
      <rPr>
        <rFont val="Arial"/>
        <color theme="1"/>
        <sz val="11.0"/>
        <vertAlign val="subscript"/>
      </rPr>
      <t>2</t>
    </r>
    <r>
      <rPr>
        <rFont val="Arial"/>
        <color theme="1"/>
        <sz val="11.0"/>
      </rPr>
      <t xml:space="preserve"> Residual at 1st User ( </t>
    </r>
    <r>
      <rPr>
        <rFont val="Arial"/>
        <b/>
        <color theme="1"/>
        <sz val="11.0"/>
      </rPr>
      <t>C</t>
    </r>
    <r>
      <rPr>
        <rFont val="Arial"/>
        <color theme="1"/>
        <sz val="11.0"/>
      </rPr>
      <t xml:space="preserve"> ) </t>
    </r>
    <r>
      <rPr>
        <rFont val="Arial"/>
        <color theme="1"/>
        <sz val="11.0"/>
        <vertAlign val="superscript"/>
      </rPr>
      <t>2</t>
    </r>
  </si>
  <si>
    <r>
      <rPr>
        <rFont val="Arial"/>
        <color theme="1"/>
        <sz val="11.0"/>
      </rPr>
      <t>Contact Time         (</t>
    </r>
    <r>
      <rPr>
        <rFont val="Arial"/>
        <b/>
        <color theme="1"/>
        <sz val="11.0"/>
      </rPr>
      <t>T</t>
    </r>
    <r>
      <rPr>
        <rFont val="Arial"/>
        <color theme="1"/>
        <sz val="11.0"/>
      </rPr>
      <t>)</t>
    </r>
  </si>
  <si>
    <t>Actual CT</t>
  </si>
  <si>
    <t>Temp</t>
  </si>
  <si>
    <t>pH</t>
  </si>
  <si>
    <t>Required CT</t>
  </si>
  <si>
    <r>
      <rPr>
        <rFont val="Arial"/>
        <color theme="1"/>
        <sz val="11.0"/>
      </rPr>
      <t xml:space="preserve">CT Met? </t>
    </r>
    <r>
      <rPr>
        <rFont val="Arial"/>
        <color theme="1"/>
        <sz val="11.0"/>
        <vertAlign val="superscript"/>
      </rPr>
      <t>2</t>
    </r>
  </si>
  <si>
    <t xml:space="preserve">Peak Hourly Demand Flow </t>
  </si>
  <si>
    <t>[ppm or mg/L]</t>
  </si>
  <si>
    <t>[minutes]</t>
  </si>
  <si>
    <t>C X T</t>
  </si>
  <si>
    <t>[° C]</t>
  </si>
  <si>
    <t>formula</t>
  </si>
  <si>
    <t>[GPM]</t>
  </si>
  <si>
    <r>
      <rPr>
        <rFont val="Arial"/>
        <color theme="1"/>
        <sz val="11.0"/>
        <vertAlign val="superscript"/>
      </rPr>
      <t>2</t>
    </r>
    <r>
      <rPr>
        <rFont val="Arial"/>
        <color theme="1"/>
        <sz val="11.0"/>
      </rPr>
      <t xml:space="preserve"> If Cl2 at entry point &lt; 0.2 mg/l or CT not met, notify DWS within 24 hours. </t>
    </r>
  </si>
  <si>
    <t>Revised November 2022</t>
  </si>
  <si>
    <r>
      <rPr>
        <rFont val="Arial"/>
        <b/>
        <color theme="1"/>
        <sz val="10.0"/>
      </rPr>
      <t>Return by 10th of following month by email, fax, or mail to:</t>
    </r>
    <r>
      <rPr>
        <rFont val="Arial"/>
        <color theme="1"/>
        <sz val="10.0"/>
      </rPr>
      <t xml:space="preserve"> 
</t>
    </r>
    <r>
      <rPr>
        <rFont val="Arial"/>
        <color theme="1"/>
        <sz val="10.0"/>
        <u/>
      </rPr>
      <t>dwp.dmce@oha.oregon.gov</t>
    </r>
    <r>
      <rPr>
        <rFont val="Arial"/>
        <color theme="1"/>
        <sz val="10.0"/>
      </rPr>
      <t>; 971-673-0694; or Drinking Water Services, PO Box 14350, Portland, OR  97293-0350</t>
    </r>
  </si>
  <si>
    <t>PAGE 2 of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</si>
</sst>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m/yyyy"/>
    <numFmt numFmtId="165" formatCode="0.0"/>
  </numFmts>
  <fonts count="12">
    <font>
      <sz val="10.0"/>
      <color rgb="FF000000"/>
      <name val="Arial"/>
      <scheme val="minor"/>
    </font>
    <font>
      <b/>
      <sz val="12.0"/>
      <color theme="1"/>
      <name val="Arial"/>
    </font>
    <font>
      <b/>
      <sz val="11.0"/>
      <color theme="1"/>
      <name val="Arial"/>
    </font>
    <font>
      <b/>
      <sz val="10.0"/>
      <color theme="1"/>
      <name val="Arial"/>
    </font>
    <font/>
    <font>
      <sz val="11.0"/>
      <color theme="1"/>
      <name val="Arial"/>
    </font>
    <font>
      <sz val="12.0"/>
      <color theme="1"/>
      <name val="Arial"/>
    </font>
    <font>
      <sz val="10.0"/>
      <color theme="1"/>
      <name val="Arial"/>
    </font>
    <font>
      <sz val="9.0"/>
      <color theme="1"/>
      <name val="Arial"/>
    </font>
    <font>
      <b/>
      <vertAlign val="superscript"/>
      <sz val="9.0"/>
      <color theme="1"/>
      <name val="Arial"/>
    </font>
    <font>
      <b/>
      <sz val="9.0"/>
      <color theme="1"/>
      <name val="Arial"/>
    </font>
    <font>
      <u/>
      <sz val="11.0"/>
      <color theme="1"/>
      <name val="Arial"/>
    </font>
  </fonts>
  <fills count="2">
    <fill>
      <patternFill patternType="none"/>
    </fill>
    <fill>
      <patternFill patternType="lightGray"/>
    </fill>
  </fills>
  <borders count="5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double">
        <color rgb="FF000000"/>
      </left>
      <right style="double">
        <color rgb="FF000000"/>
      </right>
    </border>
    <border>
      <left style="double">
        <color rgb="FF000000"/>
      </left>
      <top style="thin">
        <color rgb="FF000000"/>
      </top>
      <bottom style="double">
        <color rgb="FF000000"/>
      </bottom>
    </border>
    <border>
      <right style="double">
        <color rgb="FF000000"/>
      </right>
      <top style="thin">
        <color rgb="FF000000"/>
      </top>
      <bottom style="double">
        <color rgb="FF000000"/>
      </bottom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top style="thin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top style="double">
        <color rgb="FF000000"/>
      </top>
      <bottom style="thin">
        <color rgb="FF000000"/>
      </bottom>
    </border>
    <border>
      <left style="double">
        <color rgb="FF000000"/>
      </left>
      <top style="thin">
        <color rgb="FF000000"/>
      </top>
    </border>
    <border>
      <top style="thin">
        <color rgb="FF000000"/>
      </top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right style="thin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right style="thin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double">
        <color rgb="FF000000"/>
      </left>
      <top style="double">
        <color rgb="FF000000"/>
      </top>
      <bottom style="double">
        <color rgb="FF000000"/>
      </bottom>
    </border>
    <border>
      <top style="double">
        <color rgb="FF000000"/>
      </top>
      <bottom style="double">
        <color rgb="FF000000"/>
      </bottom>
    </border>
    <border>
      <right style="double">
        <color rgb="FF000000"/>
      </right>
      <top style="double">
        <color rgb="FF000000"/>
      </top>
      <bottom style="double">
        <color rgb="FF000000"/>
      </bottom>
    </border>
    <border>
      <left style="double">
        <color rgb="FF000000"/>
      </left>
    </border>
    <border>
      <right style="double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top style="thin">
        <color rgb="FF000000"/>
      </top>
      <bottom style="double">
        <color rgb="FF000000"/>
      </bottom>
    </border>
    <border>
      <left style="double">
        <color rgb="FF000000"/>
      </left>
      <right style="double">
        <color rgb="FF000000"/>
      </right>
      <top style="thin">
        <color rgb="FF000000"/>
      </top>
    </border>
    <border>
      <left style="double">
        <color rgb="FF000000"/>
      </left>
      <right style="double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right" vertical="center"/>
    </xf>
    <xf borderId="1" fillId="0" fontId="3" numFmtId="0" xfId="0" applyAlignment="1" applyBorder="1" applyFont="1">
      <alignment horizontal="center" vertical="center"/>
    </xf>
    <xf borderId="0" fillId="0" fontId="3" numFmtId="0" xfId="0" applyFont="1"/>
    <xf borderId="2" fillId="0" fontId="1" numFmtId="0" xfId="0" applyAlignment="1" applyBorder="1" applyFont="1">
      <alignment horizontal="center" vertical="center"/>
    </xf>
    <xf borderId="2" fillId="0" fontId="4" numFmtId="0" xfId="0" applyBorder="1" applyFont="1"/>
    <xf borderId="2" fillId="0" fontId="2" numFmtId="0" xfId="0" applyAlignment="1" applyBorder="1" applyFont="1">
      <alignment horizontal="right" vertical="center"/>
    </xf>
    <xf borderId="1" fillId="0" fontId="3" numFmtId="164" xfId="0" applyAlignment="1" applyBorder="1" applyFont="1" applyNumberFormat="1">
      <alignment horizontal="center" readingOrder="0" vertical="center"/>
    </xf>
    <xf borderId="3" fillId="0" fontId="2" numFmtId="0" xfId="0" applyAlignment="1" applyBorder="1" applyFont="1">
      <alignment vertical="center"/>
    </xf>
    <xf borderId="4" fillId="0" fontId="2" numFmtId="0" xfId="0" applyAlignment="1" applyBorder="1" applyFont="1">
      <alignment horizontal="center" shrinkToFit="1" vertical="center" wrapText="0"/>
    </xf>
    <xf borderId="4" fillId="0" fontId="4" numFmtId="0" xfId="0" applyBorder="1" applyFont="1"/>
    <xf borderId="2" fillId="0" fontId="2" numFmtId="49" xfId="0" applyAlignment="1" applyBorder="1" applyFont="1" applyNumberFormat="1">
      <alignment horizontal="left" vertical="center"/>
    </xf>
    <xf borderId="4" fillId="0" fontId="2" numFmtId="0" xfId="0" applyAlignment="1" applyBorder="1" applyFont="1">
      <alignment vertical="center"/>
    </xf>
    <xf borderId="5" fillId="0" fontId="2" numFmtId="165" xfId="0" applyAlignment="1" applyBorder="1" applyFont="1" applyNumberFormat="1">
      <alignment horizontal="center" vertical="center"/>
    </xf>
    <xf borderId="0" fillId="0" fontId="2" numFmtId="0" xfId="0" applyFont="1"/>
    <xf borderId="6" fillId="0" fontId="5" numFmtId="0" xfId="0" applyAlignment="1" applyBorder="1" applyFont="1">
      <alignment horizontal="center" vertical="center"/>
    </xf>
    <xf borderId="7" fillId="0" fontId="5" numFmtId="0" xfId="0" applyAlignment="1" applyBorder="1" applyFont="1">
      <alignment horizontal="center" shrinkToFit="0" vertical="center" wrapText="1"/>
    </xf>
    <xf borderId="3" fillId="0" fontId="5" numFmtId="0" xfId="0" applyAlignment="1" applyBorder="1" applyFont="1">
      <alignment horizontal="center" shrinkToFit="0" vertical="center" wrapText="1"/>
    </xf>
    <xf borderId="8" fillId="0" fontId="5" numFmtId="0" xfId="0" applyAlignment="1" applyBorder="1" applyFont="1">
      <alignment horizontal="center" shrinkToFit="0" vertical="center" wrapText="1"/>
    </xf>
    <xf borderId="9" fillId="0" fontId="5" numFmtId="0" xfId="0" applyAlignment="1" applyBorder="1" applyFont="1">
      <alignment horizontal="center" shrinkToFit="0" vertical="center" wrapText="1"/>
    </xf>
    <xf borderId="10" fillId="0" fontId="5" numFmtId="0" xfId="0" applyAlignment="1" applyBorder="1" applyFont="1">
      <alignment horizontal="center" shrinkToFit="0" vertical="center" wrapText="1"/>
    </xf>
    <xf borderId="11" fillId="0" fontId="5" numFmtId="0" xfId="0" applyAlignment="1" applyBorder="1" applyFont="1">
      <alignment horizontal="center" shrinkToFit="0" vertical="center" wrapText="1"/>
    </xf>
    <xf borderId="12" fillId="0" fontId="4" numFmtId="0" xfId="0" applyBorder="1" applyFont="1"/>
    <xf borderId="0" fillId="0" fontId="5" numFmtId="0" xfId="0" applyFont="1"/>
    <xf borderId="13" fillId="0" fontId="6" numFmtId="0" xfId="0" applyAlignment="1" applyBorder="1" applyFont="1">
      <alignment horizontal="center"/>
    </xf>
    <xf borderId="14" fillId="0" fontId="5" numFmtId="2" xfId="0" applyAlignment="1" applyBorder="1" applyFont="1" applyNumberFormat="1">
      <alignment horizontal="center"/>
    </xf>
    <xf borderId="15" fillId="0" fontId="5" numFmtId="2" xfId="0" applyAlignment="1" applyBorder="1" applyFont="1" applyNumberFormat="1">
      <alignment horizontal="center" readingOrder="0"/>
    </xf>
    <xf borderId="16" fillId="0" fontId="5" numFmtId="2" xfId="0" applyAlignment="1" applyBorder="1" applyFont="1" applyNumberFormat="1">
      <alignment horizontal="center"/>
    </xf>
    <xf borderId="17" fillId="0" fontId="5" numFmtId="2" xfId="0" applyAlignment="1" applyBorder="1" applyFont="1" applyNumberFormat="1">
      <alignment horizontal="center"/>
    </xf>
    <xf borderId="13" fillId="0" fontId="5" numFmtId="2" xfId="0" applyAlignment="1" applyBorder="1" applyFont="1" applyNumberFormat="1">
      <alignment horizontal="center" readingOrder="0"/>
    </xf>
    <xf borderId="18" fillId="0" fontId="5" numFmtId="2" xfId="0" applyAlignment="1" applyBorder="1" applyFont="1" applyNumberFormat="1">
      <alignment horizontal="center"/>
    </xf>
    <xf borderId="19" fillId="0" fontId="4" numFmtId="0" xfId="0" applyBorder="1" applyFont="1"/>
    <xf borderId="0" fillId="0" fontId="7" numFmtId="0" xfId="0" applyFont="1"/>
    <xf borderId="6" fillId="0" fontId="6" numFmtId="0" xfId="0" applyAlignment="1" applyBorder="1" applyFont="1">
      <alignment horizontal="center"/>
    </xf>
    <xf borderId="20" fillId="0" fontId="5" numFmtId="2" xfId="0" applyAlignment="1" applyBorder="1" applyFont="1" applyNumberFormat="1">
      <alignment horizontal="center"/>
    </xf>
    <xf borderId="1" fillId="0" fontId="5" numFmtId="2" xfId="0" applyAlignment="1" applyBorder="1" applyFont="1" applyNumberFormat="1">
      <alignment horizontal="center"/>
    </xf>
    <xf borderId="21" fillId="0" fontId="5" numFmtId="2" xfId="0" applyAlignment="1" applyBorder="1" applyFont="1" applyNumberFormat="1">
      <alignment horizontal="center"/>
    </xf>
    <xf borderId="22" fillId="0" fontId="4" numFmtId="0" xfId="0" applyBorder="1" applyFont="1"/>
    <xf borderId="13" fillId="0" fontId="5" numFmtId="2" xfId="0" applyAlignment="1" applyBorder="1" applyFont="1" applyNumberFormat="1">
      <alignment horizontal="center"/>
    </xf>
    <xf borderId="15" fillId="0" fontId="5" numFmtId="2" xfId="0" applyAlignment="1" applyBorder="1" applyFont="1" applyNumberFormat="1">
      <alignment horizontal="center"/>
    </xf>
    <xf borderId="23" fillId="0" fontId="6" numFmtId="0" xfId="0" applyAlignment="1" applyBorder="1" applyFont="1">
      <alignment horizontal="center"/>
    </xf>
    <xf borderId="24" fillId="0" fontId="5" numFmtId="2" xfId="0" applyAlignment="1" applyBorder="1" applyFont="1" applyNumberFormat="1">
      <alignment horizontal="center"/>
    </xf>
    <xf borderId="11" fillId="0" fontId="5" numFmtId="2" xfId="0" applyAlignment="1" applyBorder="1" applyFont="1" applyNumberFormat="1">
      <alignment horizontal="center"/>
    </xf>
    <xf borderId="18" fillId="0" fontId="2" numFmtId="0" xfId="0" applyAlignment="1" applyBorder="1" applyFont="1">
      <alignment horizontal="center" shrinkToFit="0" wrapText="1"/>
    </xf>
    <xf borderId="25" fillId="0" fontId="4" numFmtId="0" xfId="0" applyBorder="1" applyFont="1"/>
    <xf borderId="26" fillId="0" fontId="5" numFmtId="0" xfId="0" applyAlignment="1" applyBorder="1" applyFont="1">
      <alignment horizontal="center" shrinkToFit="0" vertical="center" wrapText="1"/>
    </xf>
    <xf borderId="27" fillId="0" fontId="4" numFmtId="0" xfId="0" applyBorder="1" applyFont="1"/>
    <xf borderId="28" fillId="0" fontId="2" numFmtId="0" xfId="0" applyAlignment="1" applyBorder="1" applyFont="1">
      <alignment horizontal="center" vertical="center"/>
    </xf>
    <xf borderId="29" fillId="0" fontId="8" numFmtId="0" xfId="0" applyAlignment="1" applyBorder="1" applyFont="1">
      <alignment horizontal="center" shrinkToFit="0" vertical="center" wrapText="1"/>
    </xf>
    <xf borderId="27" fillId="0" fontId="5" numFmtId="0" xfId="0" applyAlignment="1" applyBorder="1" applyFont="1">
      <alignment horizontal="center" shrinkToFit="0" vertical="center" wrapText="1"/>
    </xf>
    <xf borderId="28" fillId="0" fontId="4" numFmtId="0" xfId="0" applyBorder="1" applyFont="1"/>
    <xf borderId="0" fillId="0" fontId="5" numFmtId="0" xfId="0" applyAlignment="1" applyFont="1">
      <alignment horizontal="center" vertical="center"/>
    </xf>
    <xf borderId="30" fillId="0" fontId="5" numFmtId="0" xfId="0" applyAlignment="1" applyBorder="1" applyFont="1">
      <alignment horizontal="center" shrinkToFit="0" vertical="center" wrapText="1"/>
    </xf>
    <xf borderId="31" fillId="0" fontId="4" numFmtId="0" xfId="0" applyBorder="1" applyFont="1"/>
    <xf borderId="32" fillId="0" fontId="2" numFmtId="0" xfId="0" applyAlignment="1" applyBorder="1" applyFont="1">
      <alignment horizontal="center" vertical="center"/>
    </xf>
    <xf borderId="33" fillId="0" fontId="2" numFmtId="0" xfId="0" applyAlignment="1" applyBorder="1" applyFont="1">
      <alignment horizontal="center" shrinkToFit="0" vertical="center" wrapText="1"/>
    </xf>
    <xf borderId="31" fillId="0" fontId="2" numFmtId="0" xfId="0" applyAlignment="1" applyBorder="1" applyFont="1">
      <alignment horizontal="center" shrinkToFit="0" vertical="center" wrapText="1"/>
    </xf>
    <xf borderId="32" fillId="0" fontId="4" numFmtId="0" xfId="0" applyBorder="1" applyFont="1"/>
    <xf borderId="34" fillId="0" fontId="2" numFmtId="0" xfId="0" applyAlignment="1" applyBorder="1" applyFont="1">
      <alignment shrinkToFit="0" vertical="top" wrapText="1"/>
    </xf>
    <xf borderId="35" fillId="0" fontId="4" numFmtId="0" xfId="0" applyBorder="1" applyFont="1"/>
    <xf borderId="36" fillId="0" fontId="4" numFmtId="0" xfId="0" applyBorder="1" applyFont="1"/>
    <xf borderId="37" fillId="0" fontId="2" numFmtId="0" xfId="0" applyAlignment="1" applyBorder="1" applyFont="1">
      <alignment shrinkToFit="0" wrapText="1"/>
    </xf>
    <xf borderId="38" fillId="0" fontId="4" numFmtId="0" xfId="0" applyBorder="1" applyFont="1"/>
    <xf borderId="39" fillId="0" fontId="4" numFmtId="0" xfId="0" applyBorder="1" applyFont="1"/>
    <xf borderId="40" fillId="0" fontId="2" numFmtId="0" xfId="0" applyAlignment="1" applyBorder="1" applyFont="1">
      <alignment shrinkToFit="0" vertical="top" wrapText="1"/>
    </xf>
    <xf borderId="41" fillId="0" fontId="4" numFmtId="0" xfId="0" applyBorder="1" applyFont="1"/>
    <xf borderId="32" fillId="0" fontId="2" numFmtId="0" xfId="0" applyAlignment="1" applyBorder="1" applyFont="1">
      <alignment readingOrder="0" shrinkToFit="0" wrapText="1"/>
    </xf>
    <xf borderId="30" fillId="0" fontId="2" numFmtId="0" xfId="0" applyAlignment="1" applyBorder="1" applyFont="1">
      <alignment shrinkToFit="0" vertical="top" wrapText="1"/>
    </xf>
    <xf borderId="32" fillId="0" fontId="2" numFmtId="0" xfId="0" applyAlignment="1" applyBorder="1" applyFont="1">
      <alignment shrinkToFit="0" wrapText="1"/>
    </xf>
    <xf borderId="40" fillId="0" fontId="5" numFmtId="0" xfId="0" applyBorder="1" applyFont="1"/>
    <xf borderId="35" fillId="0" fontId="9" numFmtId="0" xfId="0" applyAlignment="1" applyBorder="1" applyFont="1">
      <alignment horizontal="left" shrinkToFit="0" vertical="top" wrapText="1"/>
    </xf>
    <xf borderId="0" fillId="0" fontId="8" numFmtId="0" xfId="0" applyAlignment="1" applyFont="1">
      <alignment horizontal="left" vertical="top"/>
    </xf>
    <xf borderId="0" fillId="0" fontId="10" numFmtId="0" xfId="0" applyAlignment="1" applyFont="1">
      <alignment horizontal="center"/>
    </xf>
    <xf borderId="42" fillId="0" fontId="3" numFmtId="0" xfId="0" applyAlignment="1" applyBorder="1" applyFont="1">
      <alignment horizontal="center" vertical="center"/>
    </xf>
    <xf borderId="5" fillId="0" fontId="2" numFmtId="0" xfId="0" applyAlignment="1" applyBorder="1" applyFont="1">
      <alignment horizontal="center" vertical="center"/>
    </xf>
    <xf borderId="42" fillId="0" fontId="2" numFmtId="0" xfId="0" applyAlignment="1" applyBorder="1" applyFont="1">
      <alignment vertical="center"/>
    </xf>
    <xf borderId="4" fillId="0" fontId="2" numFmtId="0" xfId="0" applyAlignment="1" applyBorder="1" applyFont="1">
      <alignment horizontal="center" vertical="center"/>
    </xf>
    <xf borderId="4" fillId="0" fontId="2" numFmtId="49" xfId="0" applyAlignment="1" applyBorder="1" applyFont="1" applyNumberFormat="1">
      <alignment horizontal="left" vertical="center"/>
    </xf>
    <xf borderId="4" fillId="0" fontId="2" numFmtId="49" xfId="0" applyAlignment="1" applyBorder="1" applyFont="1" applyNumberFormat="1">
      <alignment vertical="center"/>
    </xf>
    <xf borderId="4" fillId="0" fontId="2" numFmtId="164" xfId="0" applyAlignment="1" applyBorder="1" applyFont="1" applyNumberFormat="1">
      <alignment horizontal="center" vertical="center"/>
    </xf>
    <xf borderId="2" fillId="0" fontId="3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horizontal="left"/>
    </xf>
    <xf borderId="13" fillId="0" fontId="5" numFmtId="0" xfId="0" applyAlignment="1" applyBorder="1" applyFont="1">
      <alignment horizontal="center" vertical="center"/>
    </xf>
    <xf borderId="14" fillId="0" fontId="5" numFmtId="0" xfId="0" applyAlignment="1" applyBorder="1" applyFont="1">
      <alignment horizontal="center" shrinkToFit="0" wrapText="1"/>
    </xf>
    <xf borderId="43" fillId="0" fontId="5" numFmtId="0" xfId="0" applyAlignment="1" applyBorder="1" applyFont="1">
      <alignment horizontal="center" shrinkToFit="0" vertical="center" wrapText="1"/>
    </xf>
    <xf borderId="13" fillId="0" fontId="5" numFmtId="0" xfId="0" applyAlignment="1" applyBorder="1" applyFont="1">
      <alignment horizontal="center" shrinkToFit="0" vertical="center" wrapText="1"/>
    </xf>
    <xf borderId="44" fillId="0" fontId="5" numFmtId="0" xfId="0" applyAlignment="1" applyBorder="1" applyFont="1">
      <alignment horizontal="center" shrinkToFit="0" vertical="center" wrapText="1"/>
    </xf>
    <xf borderId="45" fillId="0" fontId="5" numFmtId="0" xfId="0" applyAlignment="1" applyBorder="1" applyFont="1">
      <alignment horizontal="center" shrinkToFit="0" vertical="center" wrapText="1"/>
    </xf>
    <xf borderId="46" fillId="0" fontId="5" numFmtId="0" xfId="0" applyAlignment="1" applyBorder="1" applyFont="1">
      <alignment horizontal="center" shrinkToFit="0" vertical="center" wrapText="1"/>
    </xf>
    <xf borderId="23" fillId="0" fontId="5" numFmtId="0" xfId="0" applyAlignment="1" applyBorder="1" applyFont="1">
      <alignment horizontal="left" vertical="center"/>
    </xf>
    <xf borderId="47" fillId="0" fontId="5" numFmtId="0" xfId="0" applyAlignment="1" applyBorder="1" applyFont="1">
      <alignment horizontal="center" vertical="center"/>
    </xf>
    <xf borderId="48" fillId="0" fontId="5" numFmtId="0" xfId="0" applyAlignment="1" applyBorder="1" applyFont="1">
      <alignment horizontal="center" vertical="center"/>
    </xf>
    <xf borderId="49" fillId="0" fontId="2" numFmtId="0" xfId="0" applyAlignment="1" applyBorder="1" applyFont="1">
      <alignment horizontal="center" vertical="center"/>
    </xf>
    <xf borderId="50" fillId="0" fontId="5" numFmtId="0" xfId="0" applyAlignment="1" applyBorder="1" applyFont="1">
      <alignment horizontal="center" vertical="center"/>
    </xf>
    <xf borderId="23" fillId="0" fontId="5" numFmtId="0" xfId="0" applyAlignment="1" applyBorder="1" applyFont="1">
      <alignment horizontal="center" vertical="center"/>
    </xf>
    <xf borderId="14" fillId="0" fontId="5" numFmtId="0" xfId="0" applyAlignment="1" applyBorder="1" applyFont="1">
      <alignment horizontal="center" readingOrder="0"/>
    </xf>
    <xf borderId="43" fillId="0" fontId="5" numFmtId="0" xfId="0" applyAlignment="1" applyBorder="1" applyFont="1">
      <alignment horizontal="center"/>
    </xf>
    <xf borderId="13" fillId="0" fontId="5" numFmtId="165" xfId="0" applyAlignment="1" applyBorder="1" applyFont="1" applyNumberFormat="1">
      <alignment horizontal="center"/>
    </xf>
    <xf borderId="14" fillId="0" fontId="5" numFmtId="165" xfId="0" applyAlignment="1" applyBorder="1" applyFont="1" applyNumberFormat="1">
      <alignment horizontal="center" readingOrder="0"/>
    </xf>
    <xf borderId="43" fillId="0" fontId="5" numFmtId="2" xfId="0" applyAlignment="1" applyBorder="1" applyFont="1" applyNumberFormat="1">
      <alignment horizontal="center" readingOrder="0"/>
    </xf>
    <xf borderId="51" fillId="0" fontId="5" numFmtId="0" xfId="0" applyAlignment="1" applyBorder="1" applyFont="1">
      <alignment horizontal="center"/>
    </xf>
    <xf borderId="6" fillId="0" fontId="5" numFmtId="165" xfId="0" applyAlignment="1" applyBorder="1" applyFont="1" applyNumberFormat="1">
      <alignment horizontal="center"/>
    </xf>
    <xf borderId="6" fillId="0" fontId="5" numFmtId="0" xfId="0" applyAlignment="1" applyBorder="1" applyFont="1">
      <alignment horizontal="center"/>
    </xf>
    <xf borderId="14" fillId="0" fontId="5" numFmtId="0" xfId="0" applyAlignment="1" applyBorder="1" applyFont="1">
      <alignment horizontal="center"/>
    </xf>
    <xf borderId="14" fillId="0" fontId="5" numFmtId="165" xfId="0" applyAlignment="1" applyBorder="1" applyFont="1" applyNumberFormat="1">
      <alignment horizontal="center"/>
    </xf>
    <xf borderId="43" fillId="0" fontId="5" numFmtId="2" xfId="0" applyAlignment="1" applyBorder="1" applyFont="1" applyNumberFormat="1">
      <alignment horizontal="center"/>
    </xf>
    <xf borderId="23" fillId="0" fontId="5" numFmtId="165" xfId="0" applyAlignment="1" applyBorder="1" applyFont="1" applyNumberFormat="1">
      <alignment horizontal="center"/>
    </xf>
    <xf borderId="23" fillId="0" fontId="5" numFmtId="0" xfId="0" applyAlignment="1" applyBorder="1" applyFont="1">
      <alignment horizontal="center"/>
    </xf>
    <xf borderId="0" fillId="0" fontId="5" numFmtId="20" xfId="0" applyAlignment="1" applyFont="1" applyNumberFormat="1">
      <alignment horizontal="left"/>
    </xf>
    <xf borderId="0" fillId="0" fontId="5" numFmtId="0" xfId="0" applyAlignment="1" applyFont="1">
      <alignment horizontal="center"/>
    </xf>
    <xf borderId="0" fillId="0" fontId="5" numFmtId="1" xfId="0" applyAlignment="1" applyFont="1" applyNumberFormat="1">
      <alignment horizontal="center"/>
    </xf>
    <xf borderId="0" fillId="0" fontId="5" numFmtId="165" xfId="0" applyAlignment="1" applyFont="1" applyNumberFormat="1">
      <alignment horizontal="center"/>
    </xf>
    <xf borderId="0" fillId="0" fontId="5" numFmtId="2" xfId="0" applyAlignment="1" applyFont="1" applyNumberFormat="1">
      <alignment horizontal="center"/>
    </xf>
    <xf borderId="35" fillId="0" fontId="11" numFmtId="0" xfId="0" applyAlignment="1" applyBorder="1" applyFont="1">
      <alignment horizontal="center"/>
    </xf>
    <xf borderId="0" fillId="0" fontId="7" numFmtId="0" xfId="0" applyAlignment="1" applyFont="1">
      <alignment horizontal="center" shrinkToFit="0" wrapText="1"/>
    </xf>
    <xf borderId="0" fillId="0" fontId="2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6.0"/>
    <col customWidth="1" min="2" max="2" width="15.38"/>
    <col customWidth="1" min="3" max="3" width="13.38"/>
    <col customWidth="1" min="4" max="4" width="14.25"/>
    <col customWidth="1" min="5" max="5" width="14.0"/>
    <col customWidth="1" min="6" max="6" width="16.88"/>
    <col customWidth="1" min="7" max="7" width="18.38"/>
    <col customWidth="1" min="8" max="8" width="18.0"/>
    <col customWidth="1" min="9" max="9" width="10.0"/>
    <col customWidth="1" min="10" max="26" width="8.63"/>
  </cols>
  <sheetData>
    <row r="1" ht="24.0" customHeight="1">
      <c r="A1" s="1" t="s">
        <v>0</v>
      </c>
      <c r="G1" s="2" t="s">
        <v>1</v>
      </c>
      <c r="H1" s="3" t="s">
        <v>2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4.0" customHeight="1">
      <c r="A2" s="5" t="s">
        <v>3</v>
      </c>
      <c r="B2" s="6"/>
      <c r="C2" s="6"/>
      <c r="D2" s="6"/>
      <c r="E2" s="6"/>
      <c r="F2" s="6"/>
      <c r="G2" s="7" t="s">
        <v>4</v>
      </c>
      <c r="H2" s="8">
        <v>46054.0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24.0" customHeight="1">
      <c r="A3" s="9" t="s">
        <v>5</v>
      </c>
      <c r="B3" s="10" t="s">
        <v>6</v>
      </c>
      <c r="C3" s="11"/>
      <c r="D3" s="11"/>
      <c r="E3" s="12" t="s">
        <v>7</v>
      </c>
      <c r="F3" s="12" t="s">
        <v>8</v>
      </c>
      <c r="G3" s="13" t="s">
        <v>9</v>
      </c>
      <c r="H3" s="14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ht="32.25" customHeight="1">
      <c r="A4" s="16" t="s">
        <v>10</v>
      </c>
      <c r="B4" s="17" t="s">
        <v>11</v>
      </c>
      <c r="C4" s="18" t="s">
        <v>12</v>
      </c>
      <c r="D4" s="19" t="s">
        <v>13</v>
      </c>
      <c r="E4" s="20" t="s">
        <v>14</v>
      </c>
      <c r="F4" s="21" t="s">
        <v>15</v>
      </c>
      <c r="G4" s="22" t="s">
        <v>16</v>
      </c>
      <c r="H4" s="23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ht="24.0" customHeight="1">
      <c r="A5" s="25">
        <v>1.0</v>
      </c>
      <c r="B5" s="26">
        <v>40.0</v>
      </c>
      <c r="C5" s="27">
        <v>27.0</v>
      </c>
      <c r="D5" s="28">
        <f t="shared" ref="D5:D35" si="1">IF(B5="","",B5-C5)</f>
        <v>13</v>
      </c>
      <c r="E5" s="29">
        <v>25.0</v>
      </c>
      <c r="F5" s="30">
        <v>0.26</v>
      </c>
      <c r="G5" s="31"/>
      <c r="H5" s="32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ht="24.0" customHeight="1">
      <c r="A6" s="34">
        <v>2.0</v>
      </c>
      <c r="B6" s="35">
        <v>40.0</v>
      </c>
      <c r="C6" s="27">
        <v>26.0</v>
      </c>
      <c r="D6" s="36">
        <f t="shared" si="1"/>
        <v>14</v>
      </c>
      <c r="E6" s="29">
        <v>25.0</v>
      </c>
      <c r="F6" s="30">
        <v>0.21</v>
      </c>
      <c r="G6" s="37"/>
      <c r="H6" s="38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ht="24.0" customHeight="1">
      <c r="A7" s="34">
        <v>3.0</v>
      </c>
      <c r="B7" s="35">
        <v>40.0</v>
      </c>
      <c r="C7" s="27">
        <v>35.0</v>
      </c>
      <c r="D7" s="36">
        <f t="shared" si="1"/>
        <v>5</v>
      </c>
      <c r="E7" s="29">
        <v>25.0</v>
      </c>
      <c r="F7" s="30">
        <v>0.29</v>
      </c>
      <c r="G7" s="37"/>
      <c r="H7" s="38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ht="24.0" customHeight="1">
      <c r="A8" s="34">
        <v>4.0</v>
      </c>
      <c r="B8" s="35">
        <v>40.0</v>
      </c>
      <c r="C8" s="27">
        <v>34.0</v>
      </c>
      <c r="D8" s="36">
        <f t="shared" si="1"/>
        <v>6</v>
      </c>
      <c r="E8" s="29">
        <v>25.0</v>
      </c>
      <c r="F8" s="30">
        <v>0.12</v>
      </c>
      <c r="G8" s="37"/>
      <c r="H8" s="38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ht="24.0" customHeight="1">
      <c r="A9" s="34">
        <v>5.0</v>
      </c>
      <c r="B9" s="35">
        <v>40.0</v>
      </c>
      <c r="C9" s="27">
        <v>34.0</v>
      </c>
      <c r="D9" s="36">
        <f t="shared" si="1"/>
        <v>6</v>
      </c>
      <c r="E9" s="29">
        <v>25.0</v>
      </c>
      <c r="F9" s="30">
        <v>0.17</v>
      </c>
      <c r="G9" s="37"/>
      <c r="H9" s="38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ht="24.0" customHeight="1">
      <c r="A10" s="34">
        <v>6.0</v>
      </c>
      <c r="B10" s="35">
        <v>40.0</v>
      </c>
      <c r="C10" s="27">
        <v>34.0</v>
      </c>
      <c r="D10" s="36">
        <f t="shared" si="1"/>
        <v>6</v>
      </c>
      <c r="E10" s="29">
        <v>25.0</v>
      </c>
      <c r="F10" s="30">
        <v>0.28</v>
      </c>
      <c r="G10" s="37"/>
      <c r="H10" s="38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ht="24.0" customHeight="1">
      <c r="A11" s="34">
        <v>7.0</v>
      </c>
      <c r="B11" s="35">
        <v>40.0</v>
      </c>
      <c r="C11" s="27">
        <v>32.0</v>
      </c>
      <c r="D11" s="36">
        <f t="shared" si="1"/>
        <v>8</v>
      </c>
      <c r="E11" s="29">
        <v>25.0</v>
      </c>
      <c r="F11" s="30">
        <v>0.24</v>
      </c>
      <c r="G11" s="37"/>
      <c r="H11" s="38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ht="24.0" customHeight="1">
      <c r="A12" s="34">
        <v>8.0</v>
      </c>
      <c r="B12" s="35">
        <v>40.0</v>
      </c>
      <c r="C12" s="27">
        <v>32.0</v>
      </c>
      <c r="D12" s="36">
        <f t="shared" si="1"/>
        <v>8</v>
      </c>
      <c r="E12" s="29">
        <v>25.0</v>
      </c>
      <c r="F12" s="30">
        <v>0.26</v>
      </c>
      <c r="G12" s="37"/>
      <c r="H12" s="38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ht="24.0" customHeight="1">
      <c r="A13" s="34">
        <v>9.0</v>
      </c>
      <c r="B13" s="35">
        <v>40.0</v>
      </c>
      <c r="C13" s="27">
        <v>32.0</v>
      </c>
      <c r="D13" s="36">
        <f t="shared" si="1"/>
        <v>8</v>
      </c>
      <c r="E13" s="29">
        <v>25.0</v>
      </c>
      <c r="F13" s="30">
        <v>0.11</v>
      </c>
      <c r="G13" s="37"/>
      <c r="H13" s="38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ht="24.0" customHeight="1">
      <c r="A14" s="34">
        <v>10.0</v>
      </c>
      <c r="B14" s="35">
        <v>40.0</v>
      </c>
      <c r="C14" s="27">
        <v>32.0</v>
      </c>
      <c r="D14" s="36">
        <f t="shared" si="1"/>
        <v>8</v>
      </c>
      <c r="E14" s="29">
        <v>25.0</v>
      </c>
      <c r="F14" s="30">
        <v>0.2</v>
      </c>
      <c r="G14" s="37"/>
      <c r="H14" s="38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ht="24.0" customHeight="1">
      <c r="A15" s="34">
        <v>11.0</v>
      </c>
      <c r="B15" s="35">
        <v>40.0</v>
      </c>
      <c r="C15" s="27">
        <v>31.0</v>
      </c>
      <c r="D15" s="36">
        <f t="shared" si="1"/>
        <v>9</v>
      </c>
      <c r="E15" s="29">
        <v>25.0</v>
      </c>
      <c r="F15" s="30">
        <v>0.15</v>
      </c>
      <c r="G15" s="37"/>
      <c r="H15" s="38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ht="24.0" customHeight="1">
      <c r="A16" s="34">
        <v>12.0</v>
      </c>
      <c r="B16" s="35">
        <v>40.0</v>
      </c>
      <c r="C16" s="27">
        <v>31.0</v>
      </c>
      <c r="D16" s="36">
        <f t="shared" si="1"/>
        <v>9</v>
      </c>
      <c r="E16" s="29">
        <v>25.0</v>
      </c>
      <c r="F16" s="30">
        <v>0.29</v>
      </c>
      <c r="G16" s="37"/>
      <c r="H16" s="38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ht="24.0" customHeight="1">
      <c r="A17" s="34">
        <v>13.0</v>
      </c>
      <c r="B17" s="35">
        <v>40.0</v>
      </c>
      <c r="C17" s="27">
        <v>30.0</v>
      </c>
      <c r="D17" s="36">
        <f t="shared" si="1"/>
        <v>10</v>
      </c>
      <c r="E17" s="29">
        <v>25.0</v>
      </c>
      <c r="F17" s="30">
        <v>0.18</v>
      </c>
      <c r="G17" s="37"/>
      <c r="H17" s="38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ht="24.0" customHeight="1">
      <c r="A18" s="34">
        <v>14.0</v>
      </c>
      <c r="B18" s="35">
        <v>40.0</v>
      </c>
      <c r="C18" s="27">
        <v>30.0</v>
      </c>
      <c r="D18" s="36">
        <f t="shared" si="1"/>
        <v>10</v>
      </c>
      <c r="E18" s="29">
        <v>25.0</v>
      </c>
      <c r="F18" s="30">
        <v>0.25</v>
      </c>
      <c r="G18" s="37"/>
      <c r="H18" s="38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ht="24.0" customHeight="1">
      <c r="A19" s="34">
        <v>15.0</v>
      </c>
      <c r="B19" s="35">
        <v>40.0</v>
      </c>
      <c r="C19" s="27">
        <v>27.0</v>
      </c>
      <c r="D19" s="36">
        <f t="shared" si="1"/>
        <v>13</v>
      </c>
      <c r="E19" s="29">
        <v>25.0</v>
      </c>
      <c r="F19" s="30">
        <v>0.31</v>
      </c>
      <c r="G19" s="37"/>
      <c r="H19" s="38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ht="24.0" customHeight="1">
      <c r="A20" s="34">
        <v>16.0</v>
      </c>
      <c r="B20" s="35">
        <v>40.0</v>
      </c>
      <c r="C20" s="27">
        <v>34.0</v>
      </c>
      <c r="D20" s="36">
        <f t="shared" si="1"/>
        <v>6</v>
      </c>
      <c r="E20" s="29">
        <v>25.0</v>
      </c>
      <c r="F20" s="30">
        <v>0.28</v>
      </c>
      <c r="G20" s="37"/>
      <c r="H20" s="38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ht="24.0" customHeight="1">
      <c r="A21" s="34">
        <v>17.0</v>
      </c>
      <c r="B21" s="35">
        <v>40.0</v>
      </c>
      <c r="C21" s="27">
        <v>34.0</v>
      </c>
      <c r="D21" s="36">
        <f t="shared" si="1"/>
        <v>6</v>
      </c>
      <c r="E21" s="29">
        <v>25.0</v>
      </c>
      <c r="F21" s="30">
        <v>0.17</v>
      </c>
      <c r="G21" s="37"/>
      <c r="H21" s="38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ht="24.0" customHeight="1">
      <c r="A22" s="34">
        <v>18.0</v>
      </c>
      <c r="B22" s="35">
        <v>40.0</v>
      </c>
      <c r="C22" s="27">
        <v>33.0</v>
      </c>
      <c r="D22" s="36">
        <f t="shared" si="1"/>
        <v>7</v>
      </c>
      <c r="E22" s="29">
        <v>25.0</v>
      </c>
      <c r="F22" s="30">
        <v>0.36</v>
      </c>
      <c r="G22" s="37"/>
      <c r="H22" s="38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ht="24.0" customHeight="1">
      <c r="A23" s="34">
        <v>19.0</v>
      </c>
      <c r="B23" s="35">
        <v>40.0</v>
      </c>
      <c r="C23" s="27">
        <v>33.0</v>
      </c>
      <c r="D23" s="36">
        <f t="shared" si="1"/>
        <v>7</v>
      </c>
      <c r="E23" s="29">
        <v>25.0</v>
      </c>
      <c r="F23" s="30">
        <v>0.3</v>
      </c>
      <c r="G23" s="37"/>
      <c r="H23" s="38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ht="24.0" customHeight="1">
      <c r="A24" s="34">
        <v>20.0</v>
      </c>
      <c r="B24" s="35">
        <v>40.0</v>
      </c>
      <c r="C24" s="27">
        <v>32.0</v>
      </c>
      <c r="D24" s="36">
        <f t="shared" si="1"/>
        <v>8</v>
      </c>
      <c r="E24" s="29">
        <v>25.0</v>
      </c>
      <c r="F24" s="30">
        <v>0.21</v>
      </c>
      <c r="G24" s="37"/>
      <c r="H24" s="38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ht="24.0" customHeight="1">
      <c r="A25" s="34">
        <v>21.0</v>
      </c>
      <c r="B25" s="35">
        <v>40.0</v>
      </c>
      <c r="C25" s="27">
        <v>32.0</v>
      </c>
      <c r="D25" s="36">
        <f t="shared" si="1"/>
        <v>8</v>
      </c>
      <c r="E25" s="29">
        <v>25.0</v>
      </c>
      <c r="F25" s="30">
        <v>0.25</v>
      </c>
      <c r="G25" s="37"/>
      <c r="H25" s="38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ht="24.0" customHeight="1">
      <c r="A26" s="34">
        <v>22.0</v>
      </c>
      <c r="B26" s="35">
        <v>40.0</v>
      </c>
      <c r="C26" s="27">
        <v>32.0</v>
      </c>
      <c r="D26" s="36">
        <f t="shared" si="1"/>
        <v>8</v>
      </c>
      <c r="E26" s="29">
        <v>25.0</v>
      </c>
      <c r="F26" s="30">
        <v>0.08</v>
      </c>
      <c r="G26" s="37"/>
      <c r="H26" s="38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ht="24.0" customHeight="1">
      <c r="A27" s="34">
        <v>23.0</v>
      </c>
      <c r="B27" s="35">
        <v>40.0</v>
      </c>
      <c r="C27" s="27">
        <v>32.0</v>
      </c>
      <c r="D27" s="36">
        <f t="shared" si="1"/>
        <v>8</v>
      </c>
      <c r="E27" s="29">
        <v>25.0</v>
      </c>
      <c r="F27" s="30">
        <v>0.15</v>
      </c>
      <c r="G27" s="37"/>
      <c r="H27" s="38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ht="24.0" customHeight="1">
      <c r="A28" s="34">
        <v>24.0</v>
      </c>
      <c r="B28" s="35">
        <v>40.0</v>
      </c>
      <c r="C28" s="27">
        <v>32.0</v>
      </c>
      <c r="D28" s="36">
        <f t="shared" si="1"/>
        <v>8</v>
      </c>
      <c r="E28" s="29">
        <v>25.0</v>
      </c>
      <c r="F28" s="30">
        <v>0.12</v>
      </c>
      <c r="G28" s="37"/>
      <c r="H28" s="38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ht="24.0" customHeight="1">
      <c r="A29" s="34">
        <v>25.0</v>
      </c>
      <c r="B29" s="35">
        <v>40.0</v>
      </c>
      <c r="C29" s="27">
        <v>31.0</v>
      </c>
      <c r="D29" s="36">
        <f t="shared" si="1"/>
        <v>9</v>
      </c>
      <c r="E29" s="29">
        <v>25.0</v>
      </c>
      <c r="F29" s="30">
        <v>0.19</v>
      </c>
      <c r="G29" s="37"/>
      <c r="H29" s="38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ht="24.0" customHeight="1">
      <c r="A30" s="34">
        <v>26.0</v>
      </c>
      <c r="B30" s="35">
        <v>40.0</v>
      </c>
      <c r="C30" s="27">
        <v>31.0</v>
      </c>
      <c r="D30" s="36">
        <f t="shared" si="1"/>
        <v>9</v>
      </c>
      <c r="E30" s="29">
        <v>25.0</v>
      </c>
      <c r="F30" s="30">
        <v>0.33</v>
      </c>
      <c r="G30" s="37"/>
      <c r="H30" s="38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ht="24.0" customHeight="1">
      <c r="A31" s="34">
        <v>27.0</v>
      </c>
      <c r="B31" s="35">
        <v>40.0</v>
      </c>
      <c r="C31" s="27">
        <v>31.0</v>
      </c>
      <c r="D31" s="36">
        <f t="shared" si="1"/>
        <v>9</v>
      </c>
      <c r="E31" s="29">
        <v>25.0</v>
      </c>
      <c r="F31" s="30">
        <v>0.2</v>
      </c>
      <c r="G31" s="37"/>
      <c r="H31" s="38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ht="24.0" customHeight="1">
      <c r="A32" s="34">
        <v>28.0</v>
      </c>
      <c r="B32" s="35">
        <v>40.0</v>
      </c>
      <c r="C32" s="27">
        <v>29.0</v>
      </c>
      <c r="D32" s="36">
        <f t="shared" si="1"/>
        <v>11</v>
      </c>
      <c r="E32" s="29">
        <v>25.0</v>
      </c>
      <c r="F32" s="30">
        <v>0.09</v>
      </c>
      <c r="G32" s="37"/>
      <c r="H32" s="38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ht="24.0" customHeight="1">
      <c r="A33" s="34">
        <v>29.0</v>
      </c>
      <c r="B33" s="35"/>
      <c r="C33" s="27"/>
      <c r="D33" s="36" t="str">
        <f t="shared" si="1"/>
        <v/>
      </c>
      <c r="E33" s="29"/>
      <c r="F33" s="39"/>
      <c r="G33" s="37"/>
      <c r="H33" s="38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ht="24.0" customHeight="1">
      <c r="A34" s="34">
        <v>30.0</v>
      </c>
      <c r="B34" s="35"/>
      <c r="C34" s="40"/>
      <c r="D34" s="36" t="str">
        <f t="shared" si="1"/>
        <v/>
      </c>
      <c r="E34" s="29"/>
      <c r="F34" s="39"/>
      <c r="G34" s="37"/>
      <c r="H34" s="38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ht="24.0" customHeight="1">
      <c r="A35" s="41">
        <v>31.0</v>
      </c>
      <c r="B35" s="35"/>
      <c r="C35" s="40"/>
      <c r="D35" s="42" t="str">
        <f t="shared" si="1"/>
        <v/>
      </c>
      <c r="E35" s="29"/>
      <c r="F35" s="39"/>
      <c r="G35" s="43"/>
      <c r="H35" s="2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ht="24.0" customHeight="1">
      <c r="A36" s="44" t="s">
        <v>17</v>
      </c>
      <c r="B36" s="45"/>
      <c r="C36" s="45"/>
      <c r="D36" s="45"/>
      <c r="E36" s="32"/>
      <c r="F36" s="44" t="s">
        <v>18</v>
      </c>
      <c r="G36" s="45"/>
      <c r="H36" s="32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ht="28.5" customHeight="1">
      <c r="A37" s="46" t="s">
        <v>19</v>
      </c>
      <c r="B37" s="47"/>
      <c r="C37" s="47"/>
      <c r="D37" s="47"/>
      <c r="E37" s="48" t="s">
        <v>20</v>
      </c>
      <c r="F37" s="49" t="s">
        <v>21</v>
      </c>
      <c r="G37" s="50" t="s">
        <v>22</v>
      </c>
      <c r="H37" s="51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</row>
    <row r="38" ht="24.0" customHeight="1">
      <c r="A38" s="53" t="s">
        <v>23</v>
      </c>
      <c r="B38" s="54"/>
      <c r="C38" s="54"/>
      <c r="D38" s="54"/>
      <c r="E38" s="55" t="s">
        <v>20</v>
      </c>
      <c r="F38" s="56" t="s">
        <v>20</v>
      </c>
      <c r="G38" s="57" t="s">
        <v>20</v>
      </c>
      <c r="H38" s="58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</row>
    <row r="39" ht="24.0" customHeight="1">
      <c r="A39" s="59" t="s">
        <v>24</v>
      </c>
      <c r="B39" s="60"/>
      <c r="C39" s="60"/>
      <c r="D39" s="60"/>
      <c r="E39" s="61"/>
      <c r="F39" s="62" t="s">
        <v>25</v>
      </c>
      <c r="G39" s="63"/>
      <c r="H39" s="6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ht="24.0" customHeight="1">
      <c r="A40" s="65" t="s">
        <v>26</v>
      </c>
      <c r="E40" s="66"/>
      <c r="F40" s="62" t="s">
        <v>27</v>
      </c>
      <c r="G40" s="64"/>
      <c r="H40" s="67" t="s">
        <v>28</v>
      </c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ht="27.75" customHeight="1">
      <c r="A41" s="68" t="s">
        <v>29</v>
      </c>
      <c r="B41" s="54"/>
      <c r="C41" s="54"/>
      <c r="D41" s="54"/>
      <c r="E41" s="58"/>
      <c r="F41" s="62" t="s">
        <v>30</v>
      </c>
      <c r="G41" s="64"/>
      <c r="H41" s="69" t="s">
        <v>31</v>
      </c>
      <c r="I41" s="70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ht="24.0" customHeight="1">
      <c r="A42" s="71" t="s">
        <v>32</v>
      </c>
      <c r="B42" s="60"/>
      <c r="C42" s="60"/>
      <c r="D42" s="60"/>
      <c r="E42" s="60"/>
      <c r="F42" s="60"/>
      <c r="G42" s="60"/>
      <c r="H42" s="60"/>
      <c r="I42" s="60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ht="24.0" customHeight="1">
      <c r="A43" s="72" t="s">
        <v>33</v>
      </c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ht="24.0" customHeight="1">
      <c r="A44" s="73" t="s">
        <v>34</v>
      </c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ht="24.0" customHeight="1">
      <c r="A45" s="5" t="s">
        <v>0</v>
      </c>
      <c r="B45" s="6"/>
      <c r="C45" s="6"/>
      <c r="D45" s="6"/>
      <c r="E45" s="6"/>
      <c r="F45" s="6"/>
      <c r="G45" s="6"/>
      <c r="H45" s="74" t="s">
        <v>35</v>
      </c>
      <c r="I45" s="75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ht="41.25" customHeight="1">
      <c r="A46" s="76" t="s">
        <v>5</v>
      </c>
      <c r="B46" s="77" t="s">
        <v>6</v>
      </c>
      <c r="C46" s="11"/>
      <c r="D46" s="77" t="s">
        <v>36</v>
      </c>
      <c r="E46" s="78" t="s">
        <v>8</v>
      </c>
      <c r="F46" s="79" t="s">
        <v>4</v>
      </c>
      <c r="G46" s="80">
        <v>46023.0</v>
      </c>
      <c r="H46" s="81" t="s">
        <v>37</v>
      </c>
      <c r="I46" s="3">
        <v>1.0</v>
      </c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ht="24.0" customHeight="1">
      <c r="A47" s="82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ht="66.75" customHeight="1">
      <c r="A48" s="83" t="s">
        <v>38</v>
      </c>
      <c r="B48" s="84" t="s">
        <v>39</v>
      </c>
      <c r="C48" s="85" t="s">
        <v>40</v>
      </c>
      <c r="D48" s="86" t="s">
        <v>41</v>
      </c>
      <c r="E48" s="87" t="s">
        <v>42</v>
      </c>
      <c r="F48" s="88" t="s">
        <v>43</v>
      </c>
      <c r="G48" s="89" t="s">
        <v>44</v>
      </c>
      <c r="H48" s="89" t="s">
        <v>45</v>
      </c>
      <c r="I48" s="89" t="s">
        <v>46</v>
      </c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ht="24.0" customHeight="1">
      <c r="A49" s="90"/>
      <c r="B49" s="91" t="s">
        <v>47</v>
      </c>
      <c r="C49" s="92" t="s">
        <v>48</v>
      </c>
      <c r="D49" s="93" t="s">
        <v>49</v>
      </c>
      <c r="E49" s="91" t="s">
        <v>50</v>
      </c>
      <c r="F49" s="92"/>
      <c r="G49" s="94" t="s">
        <v>51</v>
      </c>
      <c r="H49" s="95" t="s">
        <v>20</v>
      </c>
      <c r="I49" s="95" t="s">
        <v>52</v>
      </c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ht="24.0" customHeight="1">
      <c r="A50" s="25">
        <v>1.0</v>
      </c>
      <c r="B50" s="96">
        <v>1.08</v>
      </c>
      <c r="C50" s="97">
        <v>26.0</v>
      </c>
      <c r="D50" s="98">
        <f t="shared" ref="D50:D80" si="2">IF(B50="","",B50*C50)</f>
        <v>28.08</v>
      </c>
      <c r="E50" s="99">
        <v>9.2</v>
      </c>
      <c r="F50" s="100">
        <v>5.49</v>
      </c>
      <c r="G50" s="98">
        <f t="shared" ref="G50:G80" si="3">IF(B50="","",IF(E50&lt;12.5,(0.353*$I$46)*(12.006+EXP(2.46-0.073*E50+0.125*B50+0.389*F50)),(0.361*$I$46)*(-2.261+EXP(2.69-0.065*E50+0.111*B50+0.361*F50))))</f>
        <v>24.68279955</v>
      </c>
      <c r="H50" s="101" t="str">
        <f t="shared" ref="H50:H80" si="4">IF(D50="","",IF(D50&gt;=G50,"YES","NO"))</f>
        <v>YES</v>
      </c>
      <c r="I50" s="101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ht="24.0" customHeight="1">
      <c r="A51" s="34">
        <v>2.0</v>
      </c>
      <c r="B51" s="96">
        <v>1.1</v>
      </c>
      <c r="C51" s="97">
        <v>26.0</v>
      </c>
      <c r="D51" s="102">
        <f t="shared" si="2"/>
        <v>28.6</v>
      </c>
      <c r="E51" s="99">
        <v>10.3</v>
      </c>
      <c r="F51" s="100">
        <v>5.25</v>
      </c>
      <c r="G51" s="102">
        <f t="shared" si="3"/>
        <v>21.4665799</v>
      </c>
      <c r="H51" s="103" t="str">
        <f t="shared" si="4"/>
        <v>YES</v>
      </c>
      <c r="I51" s="10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ht="24.0" customHeight="1">
      <c r="A52" s="34">
        <v>3.0</v>
      </c>
      <c r="B52" s="96">
        <v>1.15</v>
      </c>
      <c r="C52" s="97">
        <v>26.0</v>
      </c>
      <c r="D52" s="102">
        <f t="shared" si="2"/>
        <v>29.9</v>
      </c>
      <c r="E52" s="99">
        <v>9.5</v>
      </c>
      <c r="F52" s="100">
        <v>5.17</v>
      </c>
      <c r="G52" s="102">
        <f t="shared" si="3"/>
        <v>22.05404403</v>
      </c>
      <c r="H52" s="103" t="str">
        <f t="shared" si="4"/>
        <v>YES</v>
      </c>
      <c r="I52" s="10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ht="24.0" customHeight="1">
      <c r="A53" s="34">
        <v>4.0</v>
      </c>
      <c r="B53" s="96">
        <v>1.12</v>
      </c>
      <c r="C53" s="97">
        <v>26.0</v>
      </c>
      <c r="D53" s="102">
        <f t="shared" si="2"/>
        <v>29.12</v>
      </c>
      <c r="E53" s="99">
        <v>9.7</v>
      </c>
      <c r="F53" s="100">
        <v>5.43</v>
      </c>
      <c r="G53" s="102">
        <f t="shared" si="3"/>
        <v>23.59180179</v>
      </c>
      <c r="H53" s="103" t="str">
        <f t="shared" si="4"/>
        <v>YES</v>
      </c>
      <c r="I53" s="10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ht="24.0" customHeight="1">
      <c r="A54" s="34">
        <v>5.0</v>
      </c>
      <c r="B54" s="96">
        <v>1.21</v>
      </c>
      <c r="C54" s="97">
        <v>26.0</v>
      </c>
      <c r="D54" s="102">
        <f t="shared" si="2"/>
        <v>31.46</v>
      </c>
      <c r="E54" s="99">
        <v>9.6</v>
      </c>
      <c r="F54" s="100">
        <v>5.4</v>
      </c>
      <c r="G54" s="102">
        <f t="shared" si="3"/>
        <v>23.72541423</v>
      </c>
      <c r="H54" s="103" t="str">
        <f t="shared" si="4"/>
        <v>YES</v>
      </c>
      <c r="I54" s="10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ht="24.0" customHeight="1">
      <c r="A55" s="34">
        <v>6.0</v>
      </c>
      <c r="B55" s="96">
        <v>1.28</v>
      </c>
      <c r="C55" s="97">
        <v>26.0</v>
      </c>
      <c r="D55" s="102">
        <f t="shared" si="2"/>
        <v>33.28</v>
      </c>
      <c r="E55" s="99">
        <v>9.9</v>
      </c>
      <c r="F55" s="100">
        <v>5.56</v>
      </c>
      <c r="G55" s="102">
        <f t="shared" si="3"/>
        <v>24.7059151</v>
      </c>
      <c r="H55" s="103" t="str">
        <f t="shared" si="4"/>
        <v>YES</v>
      </c>
      <c r="I55" s="10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ht="24.0" customHeight="1">
      <c r="A56" s="34">
        <v>7.0</v>
      </c>
      <c r="B56" s="96">
        <v>1.22</v>
      </c>
      <c r="C56" s="97">
        <v>26.0</v>
      </c>
      <c r="D56" s="102">
        <f t="shared" si="2"/>
        <v>31.72</v>
      </c>
      <c r="E56" s="99">
        <v>10.5</v>
      </c>
      <c r="F56" s="100">
        <v>5.5</v>
      </c>
      <c r="G56" s="102">
        <f t="shared" si="3"/>
        <v>23.23382066</v>
      </c>
      <c r="H56" s="103" t="str">
        <f t="shared" si="4"/>
        <v>YES</v>
      </c>
      <c r="I56" s="10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ht="24.0" customHeight="1">
      <c r="A57" s="34">
        <v>8.0</v>
      </c>
      <c r="B57" s="96">
        <v>1.21</v>
      </c>
      <c r="C57" s="97">
        <v>26.0</v>
      </c>
      <c r="D57" s="102">
        <f t="shared" si="2"/>
        <v>31.46</v>
      </c>
      <c r="E57" s="99">
        <v>10.2</v>
      </c>
      <c r="F57" s="100">
        <v>5.53</v>
      </c>
      <c r="G57" s="102">
        <f t="shared" si="3"/>
        <v>23.85779082</v>
      </c>
      <c r="H57" s="103" t="str">
        <f t="shared" si="4"/>
        <v>YES</v>
      </c>
      <c r="I57" s="10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ht="24.0" customHeight="1">
      <c r="A58" s="34">
        <v>9.0</v>
      </c>
      <c r="B58" s="96">
        <v>1.13</v>
      </c>
      <c r="C58" s="97">
        <v>26.0</v>
      </c>
      <c r="D58" s="102">
        <f t="shared" si="2"/>
        <v>29.38</v>
      </c>
      <c r="E58" s="99">
        <v>9.5</v>
      </c>
      <c r="F58" s="100">
        <v>5.48</v>
      </c>
      <c r="G58" s="102">
        <f t="shared" si="3"/>
        <v>24.28718819</v>
      </c>
      <c r="H58" s="103" t="str">
        <f t="shared" si="4"/>
        <v>YES</v>
      </c>
      <c r="I58" s="10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ht="24.0" customHeight="1">
      <c r="A59" s="34">
        <v>10.0</v>
      </c>
      <c r="B59" s="96">
        <v>1.17</v>
      </c>
      <c r="C59" s="97">
        <v>26.0</v>
      </c>
      <c r="D59" s="102">
        <f t="shared" si="2"/>
        <v>30.42</v>
      </c>
      <c r="E59" s="99">
        <v>9.3</v>
      </c>
      <c r="F59" s="100">
        <v>5.45</v>
      </c>
      <c r="G59" s="102">
        <f t="shared" si="3"/>
        <v>24.44680937</v>
      </c>
      <c r="H59" s="103" t="str">
        <f t="shared" si="4"/>
        <v>YES</v>
      </c>
      <c r="I59" s="10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ht="24.0" customHeight="1">
      <c r="A60" s="34">
        <v>11.0</v>
      </c>
      <c r="B60" s="96">
        <v>1.03</v>
      </c>
      <c r="C60" s="97">
        <v>26.0</v>
      </c>
      <c r="D60" s="102">
        <f t="shared" si="2"/>
        <v>26.78</v>
      </c>
      <c r="E60" s="99">
        <v>9.4</v>
      </c>
      <c r="F60" s="100">
        <v>5.34</v>
      </c>
      <c r="G60" s="102">
        <f t="shared" si="3"/>
        <v>23.12604204</v>
      </c>
      <c r="H60" s="103" t="str">
        <f t="shared" si="4"/>
        <v>YES</v>
      </c>
      <c r="I60" s="10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ht="24.0" customHeight="1">
      <c r="A61" s="34">
        <v>12.0</v>
      </c>
      <c r="B61" s="96">
        <v>1.29</v>
      </c>
      <c r="C61" s="97">
        <v>26.0</v>
      </c>
      <c r="D61" s="102">
        <f t="shared" si="2"/>
        <v>33.54</v>
      </c>
      <c r="E61" s="99">
        <v>9.5</v>
      </c>
      <c r="F61" s="100">
        <v>5.27</v>
      </c>
      <c r="G61" s="102">
        <f t="shared" si="3"/>
        <v>23.08773844</v>
      </c>
      <c r="H61" s="103" t="str">
        <f t="shared" si="4"/>
        <v>YES</v>
      </c>
      <c r="I61" s="10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ht="24.0" customHeight="1">
      <c r="A62" s="34">
        <v>13.0</v>
      </c>
      <c r="B62" s="96">
        <v>1.34</v>
      </c>
      <c r="C62" s="97">
        <v>26.0</v>
      </c>
      <c r="D62" s="102">
        <f t="shared" si="2"/>
        <v>34.84</v>
      </c>
      <c r="E62" s="99">
        <v>9.6</v>
      </c>
      <c r="F62" s="100">
        <v>5.25</v>
      </c>
      <c r="G62" s="102">
        <f t="shared" si="3"/>
        <v>22.92202898</v>
      </c>
      <c r="H62" s="103" t="str">
        <f t="shared" si="4"/>
        <v>YES</v>
      </c>
      <c r="I62" s="10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ht="24.0" customHeight="1">
      <c r="A63" s="34">
        <v>14.0</v>
      </c>
      <c r="B63" s="96">
        <v>1.26</v>
      </c>
      <c r="C63" s="97">
        <v>26.0</v>
      </c>
      <c r="D63" s="102">
        <f t="shared" si="2"/>
        <v>32.76</v>
      </c>
      <c r="E63" s="99">
        <v>9.7</v>
      </c>
      <c r="F63" s="100">
        <v>5.27</v>
      </c>
      <c r="G63" s="102">
        <f t="shared" si="3"/>
        <v>22.74500213</v>
      </c>
      <c r="H63" s="103" t="str">
        <f t="shared" si="4"/>
        <v>YES</v>
      </c>
      <c r="I63" s="10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ht="24.0" customHeight="1">
      <c r="A64" s="34">
        <v>15.0</v>
      </c>
      <c r="B64" s="96">
        <v>1.28</v>
      </c>
      <c r="C64" s="97">
        <v>26.0</v>
      </c>
      <c r="D64" s="102">
        <f t="shared" si="2"/>
        <v>33.28</v>
      </c>
      <c r="E64" s="99">
        <v>9.6</v>
      </c>
      <c r="F64" s="100">
        <v>5.43</v>
      </c>
      <c r="G64" s="102">
        <f t="shared" si="3"/>
        <v>24.12743549</v>
      </c>
      <c r="H64" s="103" t="str">
        <f t="shared" si="4"/>
        <v>YES</v>
      </c>
      <c r="I64" s="10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ht="24.0" customHeight="1">
      <c r="A65" s="34">
        <v>16.0</v>
      </c>
      <c r="B65" s="96">
        <v>1.22</v>
      </c>
      <c r="C65" s="97">
        <v>26.0</v>
      </c>
      <c r="D65" s="102">
        <f t="shared" si="2"/>
        <v>31.72</v>
      </c>
      <c r="E65" s="99">
        <v>8.7</v>
      </c>
      <c r="F65" s="100">
        <v>5.37</v>
      </c>
      <c r="G65" s="102">
        <f t="shared" si="3"/>
        <v>24.8330037</v>
      </c>
      <c r="H65" s="103" t="str">
        <f t="shared" si="4"/>
        <v>YES</v>
      </c>
      <c r="I65" s="10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ht="24.0" customHeight="1">
      <c r="A66" s="34">
        <v>17.0</v>
      </c>
      <c r="B66" s="96">
        <v>1.2</v>
      </c>
      <c r="C66" s="97">
        <v>26.0</v>
      </c>
      <c r="D66" s="102">
        <f t="shared" si="2"/>
        <v>31.2</v>
      </c>
      <c r="E66" s="99">
        <v>8.2</v>
      </c>
      <c r="F66" s="100">
        <v>5.58</v>
      </c>
      <c r="G66" s="102">
        <f t="shared" si="3"/>
        <v>27.35892107</v>
      </c>
      <c r="H66" s="103" t="str">
        <f t="shared" si="4"/>
        <v>YES</v>
      </c>
      <c r="I66" s="10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ht="24.0" customHeight="1">
      <c r="A67" s="34">
        <v>18.0</v>
      </c>
      <c r="B67" s="96">
        <v>1.3</v>
      </c>
      <c r="C67" s="97">
        <v>26.0</v>
      </c>
      <c r="D67" s="102">
        <f t="shared" si="2"/>
        <v>33.8</v>
      </c>
      <c r="E67" s="99">
        <v>8.2</v>
      </c>
      <c r="F67" s="100">
        <v>5.53</v>
      </c>
      <c r="G67" s="102">
        <f t="shared" si="3"/>
        <v>27.19878859</v>
      </c>
      <c r="H67" s="103" t="str">
        <f t="shared" si="4"/>
        <v>YES</v>
      </c>
      <c r="I67" s="10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ht="24.0" customHeight="1">
      <c r="A68" s="34">
        <v>19.0</v>
      </c>
      <c r="B68" s="96">
        <v>1.26</v>
      </c>
      <c r="C68" s="97">
        <v>26.0</v>
      </c>
      <c r="D68" s="102">
        <f t="shared" si="2"/>
        <v>32.76</v>
      </c>
      <c r="E68" s="99">
        <v>8.9</v>
      </c>
      <c r="F68" s="100">
        <v>5.56</v>
      </c>
      <c r="G68" s="102">
        <f t="shared" si="3"/>
        <v>26.20097653</v>
      </c>
      <c r="H68" s="103" t="str">
        <f t="shared" si="4"/>
        <v>YES</v>
      </c>
      <c r="I68" s="10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ht="24.0" customHeight="1">
      <c r="A69" s="34">
        <v>20.0</v>
      </c>
      <c r="B69" s="96">
        <v>1.21</v>
      </c>
      <c r="C69" s="97">
        <v>26.0</v>
      </c>
      <c r="D69" s="102">
        <f t="shared" si="2"/>
        <v>31.46</v>
      </c>
      <c r="E69" s="99">
        <v>8.1</v>
      </c>
      <c r="F69" s="100">
        <v>5.5</v>
      </c>
      <c r="G69" s="102">
        <f t="shared" si="3"/>
        <v>26.84292941</v>
      </c>
      <c r="H69" s="103" t="str">
        <f t="shared" si="4"/>
        <v>YES</v>
      </c>
      <c r="I69" s="10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ht="24.0" customHeight="1">
      <c r="A70" s="34">
        <v>21.0</v>
      </c>
      <c r="B70" s="96">
        <v>1.17</v>
      </c>
      <c r="C70" s="97">
        <v>26.0</v>
      </c>
      <c r="D70" s="102">
        <f t="shared" si="2"/>
        <v>30.42</v>
      </c>
      <c r="E70" s="99">
        <v>8.5</v>
      </c>
      <c r="F70" s="100">
        <v>5.57</v>
      </c>
      <c r="G70" s="102">
        <f t="shared" si="3"/>
        <v>26.68592168</v>
      </c>
      <c r="H70" s="103" t="str">
        <f t="shared" si="4"/>
        <v>YES</v>
      </c>
      <c r="I70" s="10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ht="24.0" customHeight="1">
      <c r="A71" s="34">
        <v>22.0</v>
      </c>
      <c r="B71" s="96">
        <v>1.22</v>
      </c>
      <c r="C71" s="97">
        <v>26.0</v>
      </c>
      <c r="D71" s="102">
        <f t="shared" si="2"/>
        <v>31.72</v>
      </c>
      <c r="E71" s="99">
        <v>8.7</v>
      </c>
      <c r="F71" s="100">
        <v>5.56</v>
      </c>
      <c r="G71" s="102">
        <f t="shared" si="3"/>
        <v>26.41283527</v>
      </c>
      <c r="H71" s="103" t="str">
        <f t="shared" si="4"/>
        <v>YES</v>
      </c>
      <c r="I71" s="10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ht="24.0" customHeight="1">
      <c r="A72" s="34">
        <v>23.0</v>
      </c>
      <c r="B72" s="96">
        <v>1.29</v>
      </c>
      <c r="C72" s="97">
        <v>26.0</v>
      </c>
      <c r="D72" s="102">
        <f t="shared" si="2"/>
        <v>33.54</v>
      </c>
      <c r="E72" s="99">
        <v>8.5</v>
      </c>
      <c r="F72" s="100">
        <v>5.22</v>
      </c>
      <c r="G72" s="102">
        <f t="shared" si="3"/>
        <v>24.12465118</v>
      </c>
      <c r="H72" s="103" t="str">
        <f t="shared" si="4"/>
        <v>YES</v>
      </c>
      <c r="I72" s="10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ht="24.0" customHeight="1">
      <c r="A73" s="34">
        <v>24.0</v>
      </c>
      <c r="B73" s="96">
        <v>1.31</v>
      </c>
      <c r="C73" s="97">
        <v>26.0</v>
      </c>
      <c r="D73" s="102">
        <f t="shared" si="2"/>
        <v>34.06</v>
      </c>
      <c r="E73" s="99">
        <v>8.9</v>
      </c>
      <c r="F73" s="100">
        <v>5.36</v>
      </c>
      <c r="G73" s="102">
        <f t="shared" si="3"/>
        <v>24.68443519</v>
      </c>
      <c r="H73" s="103" t="str">
        <f t="shared" si="4"/>
        <v>YES</v>
      </c>
      <c r="I73" s="10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ht="24.0" customHeight="1">
      <c r="A74" s="34">
        <v>25.0</v>
      </c>
      <c r="B74" s="96">
        <v>1.25</v>
      </c>
      <c r="C74" s="97">
        <v>26.0</v>
      </c>
      <c r="D74" s="102">
        <f t="shared" si="2"/>
        <v>32.5</v>
      </c>
      <c r="E74" s="99">
        <v>8.8</v>
      </c>
      <c r="F74" s="100">
        <v>5.32</v>
      </c>
      <c r="G74" s="102">
        <f t="shared" si="3"/>
        <v>24.36472715</v>
      </c>
      <c r="H74" s="103" t="str">
        <f t="shared" si="4"/>
        <v>YES</v>
      </c>
      <c r="I74" s="10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ht="24.0" customHeight="1">
      <c r="A75" s="34">
        <v>26.0</v>
      </c>
      <c r="B75" s="96">
        <v>1.2</v>
      </c>
      <c r="C75" s="97">
        <v>26.0</v>
      </c>
      <c r="D75" s="102">
        <f t="shared" si="2"/>
        <v>31.2</v>
      </c>
      <c r="E75" s="99">
        <v>8.6</v>
      </c>
      <c r="F75" s="100">
        <v>5.28</v>
      </c>
      <c r="G75" s="102">
        <f t="shared" si="3"/>
        <v>24.22013618</v>
      </c>
      <c r="H75" s="103" t="str">
        <f t="shared" si="4"/>
        <v>YES</v>
      </c>
      <c r="I75" s="10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ht="24.0" customHeight="1">
      <c r="A76" s="34">
        <v>27.0</v>
      </c>
      <c r="B76" s="96">
        <v>1.26</v>
      </c>
      <c r="C76" s="97">
        <v>26.0</v>
      </c>
      <c r="D76" s="102">
        <f t="shared" si="2"/>
        <v>32.76</v>
      </c>
      <c r="E76" s="99">
        <v>8.8</v>
      </c>
      <c r="F76" s="100">
        <v>5.34</v>
      </c>
      <c r="G76" s="102">
        <f t="shared" si="3"/>
        <v>24.54729348</v>
      </c>
      <c r="H76" s="103" t="str">
        <f t="shared" si="4"/>
        <v>YES</v>
      </c>
      <c r="I76" s="10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ht="24.0" customHeight="1">
      <c r="A77" s="34">
        <v>28.0</v>
      </c>
      <c r="B77" s="96">
        <v>1.18</v>
      </c>
      <c r="C77" s="97">
        <v>26.0</v>
      </c>
      <c r="D77" s="102">
        <f t="shared" si="2"/>
        <v>30.68</v>
      </c>
      <c r="E77" s="99">
        <v>9.0</v>
      </c>
      <c r="F77" s="100">
        <v>5.39</v>
      </c>
      <c r="G77" s="102">
        <f t="shared" si="3"/>
        <v>24.44297009</v>
      </c>
      <c r="H77" s="103" t="str">
        <f t="shared" si="4"/>
        <v>YES</v>
      </c>
      <c r="I77" s="10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ht="24.0" customHeight="1">
      <c r="A78" s="34">
        <v>29.0</v>
      </c>
      <c r="B78" s="104"/>
      <c r="C78" s="97">
        <v>26.0</v>
      </c>
      <c r="D78" s="102" t="str">
        <f t="shared" si="2"/>
        <v/>
      </c>
      <c r="E78" s="105"/>
      <c r="F78" s="106"/>
      <c r="G78" s="102" t="str">
        <f t="shared" si="3"/>
        <v/>
      </c>
      <c r="H78" s="103" t="str">
        <f t="shared" si="4"/>
        <v/>
      </c>
      <c r="I78" s="10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ht="24.0" customHeight="1">
      <c r="A79" s="34">
        <v>30.0</v>
      </c>
      <c r="B79" s="104"/>
      <c r="C79" s="97">
        <v>26.0</v>
      </c>
      <c r="D79" s="102" t="str">
        <f t="shared" si="2"/>
        <v/>
      </c>
      <c r="E79" s="105"/>
      <c r="F79" s="106"/>
      <c r="G79" s="102" t="str">
        <f t="shared" si="3"/>
        <v/>
      </c>
      <c r="H79" s="103" t="str">
        <f t="shared" si="4"/>
        <v/>
      </c>
      <c r="I79" s="10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ht="24.0" customHeight="1">
      <c r="A80" s="41">
        <v>31.0</v>
      </c>
      <c r="B80" s="104"/>
      <c r="C80" s="97">
        <v>26.0</v>
      </c>
      <c r="D80" s="107" t="str">
        <f t="shared" si="2"/>
        <v/>
      </c>
      <c r="E80" s="105"/>
      <c r="F80" s="106"/>
      <c r="G80" s="107" t="str">
        <f t="shared" si="3"/>
        <v/>
      </c>
      <c r="H80" s="108" t="str">
        <f t="shared" si="4"/>
        <v/>
      </c>
      <c r="I80" s="108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ht="24.0" customHeight="1">
      <c r="A81" s="109" t="s">
        <v>53</v>
      </c>
      <c r="B81" s="110"/>
      <c r="C81" s="110"/>
      <c r="D81" s="111"/>
      <c r="E81" s="112"/>
      <c r="F81" s="113"/>
      <c r="G81" s="112"/>
      <c r="H81" s="114" t="s">
        <v>54</v>
      </c>
      <c r="I81" s="60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ht="24.0" customHeight="1">
      <c r="A82" s="115" t="s">
        <v>55</v>
      </c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ht="24.0" customHeight="1">
      <c r="A83" s="116" t="s">
        <v>56</v>
      </c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ht="12.75" customHeight="1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ht="12.75" customHeight="1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ht="12.75" customHeight="1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ht="12.75" customHeight="1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ht="12.75" customHeight="1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ht="12.75" customHeight="1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ht="12.75" customHeight="1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ht="12.75" customHeight="1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ht="12.75" customHeight="1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ht="12.75" customHeight="1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ht="12.75" customHeight="1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ht="12.75" customHeight="1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ht="12.75" customHeight="1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ht="12.75" customHeight="1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ht="12.75" customHeight="1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ht="12.75" customHeight="1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ht="12.75" customHeight="1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ht="12.75" customHeight="1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ht="12.75" customHeight="1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ht="12.75" customHeight="1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ht="12.75" customHeight="1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ht="12.75" customHeight="1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ht="12.75" customHeight="1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ht="12.75" customHeight="1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ht="12.75" customHeight="1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ht="12.75" customHeight="1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ht="12.75" customHeight="1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ht="12.75" customHeight="1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ht="12.75" customHeight="1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ht="12.75" customHeight="1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ht="12.75" customHeight="1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ht="12.75" customHeight="1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ht="12.75" customHeight="1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ht="12.75" customHeight="1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ht="12.75" customHeight="1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ht="12.75" customHeight="1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ht="12.75" customHeight="1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ht="12.75" customHeight="1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ht="12.75" customHeight="1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ht="12.75" customHeight="1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ht="12.75" customHeight="1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ht="12.75" customHeight="1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ht="12.75" customHeight="1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ht="12.75" customHeight="1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ht="12.75" customHeight="1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ht="12.75" customHeight="1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ht="12.75" customHeight="1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ht="12.75" customHeight="1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ht="12.75" customHeight="1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ht="12.75" customHeight="1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ht="12.75" customHeight="1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ht="12.75" customHeight="1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ht="12.75" customHeight="1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ht="12.75" customHeight="1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ht="12.75" customHeight="1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ht="12.75" customHeight="1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ht="12.75" customHeight="1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ht="12.75" customHeight="1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ht="12.75" customHeight="1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ht="12.75" customHeight="1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ht="12.75" customHeight="1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ht="12.75" customHeight="1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ht="12.75" customHeight="1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ht="12.75" customHeight="1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ht="12.75" customHeight="1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ht="12.75" customHeight="1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ht="12.75" customHeight="1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ht="12.75" customHeight="1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ht="12.75" customHeight="1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ht="12.75" customHeight="1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ht="12.75" customHeight="1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ht="12.75" customHeight="1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ht="12.75" customHeight="1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ht="12.75" customHeight="1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ht="12.75" customHeight="1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ht="12.75" customHeight="1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ht="12.75" customHeight="1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ht="12.75" customHeight="1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ht="12.75" customHeight="1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ht="12.75" customHeight="1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ht="12.75" customHeight="1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ht="12.75" customHeight="1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ht="12.75" customHeight="1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ht="12.75" customHeight="1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ht="12.75" customHeight="1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ht="12.75" customHeight="1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ht="12.75" customHeight="1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ht="12.75" customHeight="1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ht="12.75" customHeight="1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ht="12.75" customHeight="1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ht="12.75" customHeight="1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ht="12.75" customHeight="1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ht="12.75" customHeight="1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ht="12.75" customHeight="1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ht="12.75" customHeight="1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ht="12.75" customHeight="1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ht="12.75" customHeight="1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ht="12.75" customHeight="1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ht="12.75" customHeight="1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ht="12.75" customHeight="1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ht="12.75" customHeight="1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ht="12.75" customHeight="1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ht="12.75" customHeight="1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ht="12.75" customHeight="1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ht="12.75" customHeight="1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ht="12.75" customHeight="1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ht="12.75" customHeight="1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ht="12.75" customHeight="1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ht="12.75" customHeight="1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ht="12.75" customHeight="1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ht="12.75" customHeight="1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ht="12.75" customHeight="1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ht="12.75" customHeight="1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ht="12.75" customHeight="1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ht="12.75" customHeight="1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ht="12.75" customHeight="1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ht="12.75" customHeight="1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ht="12.75" customHeight="1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ht="12.75" customHeight="1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ht="12.75" customHeight="1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ht="12.75" customHeight="1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ht="12.75" customHeight="1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ht="12.75" customHeight="1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ht="12.75" customHeight="1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ht="12.75" customHeight="1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ht="12.75" customHeight="1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ht="12.75" customHeight="1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ht="12.75" customHeight="1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ht="12.75" customHeight="1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ht="12.75" customHeight="1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ht="12.75" customHeight="1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ht="12.75" customHeight="1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ht="12.75" customHeight="1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ht="12.75" customHeight="1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ht="12.75" customHeight="1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ht="12.75" customHeight="1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ht="12.75" customHeight="1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ht="12.75" customHeight="1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ht="12.75" customHeight="1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ht="12.75" customHeight="1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ht="12.75" customHeight="1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ht="12.75" customHeight="1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ht="12.75" customHeight="1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ht="12.75" customHeight="1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ht="12.75" customHeight="1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ht="12.75" customHeight="1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ht="12.75" customHeight="1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ht="12.75" customHeight="1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ht="12.75" customHeight="1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ht="12.75" customHeight="1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ht="12.75" customHeight="1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ht="12.75" customHeight="1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ht="12.75" customHeight="1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ht="12.75" customHeight="1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ht="12.75" customHeight="1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ht="12.75" customHeight="1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ht="12.75" customHeight="1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ht="12.75" customHeight="1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ht="12.75" customHeight="1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ht="12.75" customHeight="1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ht="12.75" customHeight="1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ht="12.75" customHeight="1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ht="12.75" customHeight="1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ht="12.75" customHeight="1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ht="12.75" customHeight="1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ht="12.75" customHeight="1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ht="12.75" customHeight="1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ht="12.75" customHeight="1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ht="12.75" customHeight="1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ht="12.75" customHeight="1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ht="12.75" customHeight="1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ht="12.75" customHeight="1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ht="12.75" customHeight="1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ht="12.75" customHeight="1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ht="12.75" customHeight="1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ht="12.75" customHeight="1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ht="12.75" customHeight="1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ht="12.75" customHeight="1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ht="12.75" customHeight="1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ht="12.75" customHeight="1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ht="12.75" customHeight="1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ht="12.75" customHeight="1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ht="12.75" customHeight="1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ht="12.75" customHeight="1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ht="12.75" customHeight="1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ht="12.75" customHeight="1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ht="12.75" customHeight="1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ht="12.75" customHeight="1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ht="12.75" customHeight="1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ht="12.75" customHeight="1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ht="12.75" customHeight="1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ht="12.75" customHeight="1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ht="12.75" customHeight="1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ht="12.75" customHeight="1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ht="12.75" customHeight="1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ht="12.75" customHeight="1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ht="12.75" customHeight="1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ht="12.75" customHeight="1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ht="12.75" customHeight="1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ht="12.75" customHeight="1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ht="12.75" customHeight="1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ht="12.75" customHeight="1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ht="12.75" customHeight="1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ht="12.75" customHeight="1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ht="12.75" customHeight="1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ht="12.75" customHeight="1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ht="12.75" customHeight="1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ht="12.75" customHeight="1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ht="12.75" customHeight="1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ht="12.75" customHeight="1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ht="12.75" customHeight="1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ht="12.75" customHeight="1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ht="12.75" customHeight="1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ht="12.75" customHeight="1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ht="12.75" customHeight="1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ht="12.75" customHeight="1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ht="12.75" customHeight="1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ht="12.75" customHeight="1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ht="12.75" customHeight="1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ht="12.75" customHeight="1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ht="12.75" customHeight="1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ht="12.75" customHeight="1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ht="12.75" customHeight="1">
      <c r="A306" s="33"/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</row>
    <row r="307" ht="12.75" customHeight="1">
      <c r="A307" s="33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</row>
    <row r="308" ht="12.75" customHeight="1">
      <c r="A308" s="33"/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</row>
    <row r="309" ht="12.75" customHeight="1">
      <c r="A309" s="33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</row>
    <row r="310" ht="12.75" customHeight="1">
      <c r="A310" s="33"/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</row>
    <row r="311" ht="12.75" customHeight="1">
      <c r="A311" s="33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</row>
    <row r="312" ht="12.75" customHeight="1">
      <c r="A312" s="33"/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</row>
    <row r="313" ht="12.75" customHeight="1">
      <c r="A313" s="33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</row>
    <row r="314" ht="12.75" customHeight="1">
      <c r="A314" s="33"/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</row>
    <row r="315" ht="12.75" customHeight="1">
      <c r="A315" s="33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</row>
    <row r="316" ht="12.75" customHeight="1">
      <c r="A316" s="33"/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</row>
    <row r="317" ht="12.75" customHeight="1">
      <c r="A317" s="33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</row>
    <row r="318" ht="12.75" customHeight="1">
      <c r="A318" s="33"/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</row>
    <row r="319" ht="12.75" customHeight="1">
      <c r="A319" s="33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</row>
    <row r="320" ht="12.75" customHeight="1">
      <c r="A320" s="33"/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</row>
    <row r="321" ht="12.75" customHeight="1">
      <c r="A321" s="33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</row>
    <row r="322" ht="12.75" customHeight="1">
      <c r="A322" s="33"/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</row>
    <row r="323" ht="12.75" customHeight="1">
      <c r="A323" s="33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</row>
    <row r="324" ht="12.75" customHeight="1">
      <c r="A324" s="33"/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</row>
    <row r="325" ht="12.75" customHeight="1">
      <c r="A325" s="33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</row>
    <row r="326" ht="12.75" customHeight="1">
      <c r="A326" s="33"/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</row>
    <row r="327" ht="12.75" customHeight="1">
      <c r="A327" s="33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</row>
    <row r="328" ht="12.75" customHeight="1">
      <c r="A328" s="33"/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</row>
    <row r="329" ht="12.75" customHeight="1">
      <c r="A329" s="33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</row>
    <row r="330" ht="12.75" customHeight="1">
      <c r="A330" s="33"/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</row>
    <row r="331" ht="12.75" customHeight="1">
      <c r="A331" s="33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</row>
    <row r="332" ht="12.75" customHeight="1">
      <c r="A332" s="33"/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</row>
    <row r="333" ht="12.75" customHeight="1">
      <c r="A333" s="33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</row>
    <row r="334" ht="12.75" customHeight="1">
      <c r="A334" s="33"/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</row>
    <row r="335" ht="12.75" customHeight="1">
      <c r="A335" s="33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</row>
    <row r="336" ht="12.75" customHeight="1">
      <c r="A336" s="33"/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</row>
    <row r="337" ht="12.75" customHeight="1">
      <c r="A337" s="33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</row>
    <row r="338" ht="12.75" customHeight="1">
      <c r="A338" s="33"/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</row>
    <row r="339" ht="12.75" customHeight="1">
      <c r="A339" s="33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</row>
    <row r="340" ht="12.75" customHeight="1">
      <c r="A340" s="33"/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</row>
    <row r="341" ht="12.75" customHeight="1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</row>
    <row r="342" ht="12.75" customHeight="1">
      <c r="A342" s="33"/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</row>
    <row r="343" ht="12.75" customHeight="1">
      <c r="A343" s="33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</row>
    <row r="344" ht="12.75" customHeight="1">
      <c r="A344" s="33"/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</row>
    <row r="345" ht="12.75" customHeight="1">
      <c r="A345" s="33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</row>
    <row r="346" ht="12.75" customHeight="1">
      <c r="A346" s="33"/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</row>
    <row r="347" ht="12.75" customHeight="1">
      <c r="A347" s="33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</row>
    <row r="348" ht="12.75" customHeight="1">
      <c r="A348" s="33"/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</row>
    <row r="349" ht="12.75" customHeight="1">
      <c r="A349" s="33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</row>
    <row r="350" ht="12.75" customHeight="1">
      <c r="A350" s="33"/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</row>
    <row r="351" ht="12.75" customHeight="1">
      <c r="A351" s="33"/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</row>
    <row r="352" ht="12.75" customHeight="1">
      <c r="A352" s="33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</row>
    <row r="353" ht="12.75" customHeight="1">
      <c r="A353" s="33"/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</row>
    <row r="354" ht="12.75" customHeight="1">
      <c r="A354" s="33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</row>
    <row r="355" ht="12.75" customHeight="1">
      <c r="A355" s="33"/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</row>
    <row r="356" ht="12.75" customHeight="1">
      <c r="A356" s="33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</row>
    <row r="357" ht="12.75" customHeight="1">
      <c r="A357" s="33"/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</row>
    <row r="358" ht="12.75" customHeight="1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</row>
    <row r="359" ht="12.75" customHeight="1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</row>
    <row r="360" ht="12.75" customHeight="1">
      <c r="A360" s="33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</row>
    <row r="361" ht="12.75" customHeight="1">
      <c r="A361" s="33"/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</row>
    <row r="362" ht="12.75" customHeight="1">
      <c r="A362" s="33"/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</row>
    <row r="363" ht="12.75" customHeight="1">
      <c r="A363" s="33"/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</row>
    <row r="364" ht="12.75" customHeight="1">
      <c r="A364" s="33"/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</row>
    <row r="365" ht="12.75" customHeight="1">
      <c r="A365" s="33"/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</row>
    <row r="366" ht="12.75" customHeight="1">
      <c r="A366" s="33"/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</row>
    <row r="367" ht="12.75" customHeight="1">
      <c r="A367" s="33"/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</row>
    <row r="368" ht="12.75" customHeight="1">
      <c r="A368" s="33"/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</row>
    <row r="369" ht="12.75" customHeight="1">
      <c r="A369" s="33"/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</row>
    <row r="370" ht="12.75" customHeight="1">
      <c r="A370" s="33"/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</row>
    <row r="371" ht="12.75" customHeight="1">
      <c r="A371" s="33"/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</row>
    <row r="372" ht="12.75" customHeight="1">
      <c r="A372" s="33"/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</row>
    <row r="373" ht="12.75" customHeight="1">
      <c r="A373" s="33"/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</row>
    <row r="374" ht="12.75" customHeight="1">
      <c r="A374" s="33"/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</row>
    <row r="375" ht="12.75" customHeight="1">
      <c r="A375" s="33"/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</row>
    <row r="376" ht="12.75" customHeight="1">
      <c r="A376" s="33"/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</row>
    <row r="377" ht="12.75" customHeight="1">
      <c r="A377" s="33"/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</row>
    <row r="378" ht="12.75" customHeight="1">
      <c r="A378" s="33"/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</row>
    <row r="379" ht="12.75" customHeight="1">
      <c r="A379" s="33"/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</row>
    <row r="380" ht="12.75" customHeight="1">
      <c r="A380" s="33"/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</row>
    <row r="381" ht="12.75" customHeight="1">
      <c r="A381" s="33"/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</row>
    <row r="382" ht="12.75" customHeight="1">
      <c r="A382" s="33"/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</row>
    <row r="383" ht="12.75" customHeight="1">
      <c r="A383" s="33"/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</row>
    <row r="384" ht="12.75" customHeight="1">
      <c r="A384" s="33"/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</row>
    <row r="385" ht="12.75" customHeight="1">
      <c r="A385" s="33"/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</row>
    <row r="386" ht="12.75" customHeight="1">
      <c r="A386" s="33"/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</row>
    <row r="387" ht="12.75" customHeight="1">
      <c r="A387" s="33"/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</row>
    <row r="388" ht="12.75" customHeight="1">
      <c r="A388" s="33"/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</row>
    <row r="389" ht="12.75" customHeight="1">
      <c r="A389" s="33"/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</row>
    <row r="390" ht="12.75" customHeight="1">
      <c r="A390" s="33"/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</row>
    <row r="391" ht="12.75" customHeight="1">
      <c r="A391" s="33"/>
      <c r="B391" s="33"/>
      <c r="C391" s="33"/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</row>
    <row r="392" ht="12.75" customHeight="1">
      <c r="A392" s="33"/>
      <c r="B392" s="33"/>
      <c r="C392" s="33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</row>
    <row r="393" ht="12.75" customHeight="1">
      <c r="A393" s="33"/>
      <c r="B393" s="33"/>
      <c r="C393" s="33"/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</row>
    <row r="394" ht="12.75" customHeight="1">
      <c r="A394" s="33"/>
      <c r="B394" s="33"/>
      <c r="C394" s="33"/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</row>
    <row r="395" ht="12.75" customHeight="1">
      <c r="A395" s="33"/>
      <c r="B395" s="33"/>
      <c r="C395" s="33"/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</row>
    <row r="396" ht="12.75" customHeight="1">
      <c r="A396" s="33"/>
      <c r="B396" s="33"/>
      <c r="C396" s="33"/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</row>
    <row r="397" ht="12.75" customHeight="1">
      <c r="A397" s="33"/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</row>
    <row r="398" ht="12.75" customHeight="1">
      <c r="A398" s="33"/>
      <c r="B398" s="33"/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</row>
    <row r="399" ht="12.75" customHeight="1">
      <c r="A399" s="33"/>
      <c r="B399" s="33"/>
      <c r="C399" s="33"/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</row>
    <row r="400" ht="12.75" customHeight="1">
      <c r="A400" s="33"/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</row>
    <row r="401" ht="12.75" customHeight="1">
      <c r="A401" s="33"/>
      <c r="B401" s="33"/>
      <c r="C401" s="33"/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</row>
    <row r="402" ht="12.75" customHeight="1">
      <c r="A402" s="33"/>
      <c r="B402" s="33"/>
      <c r="C402" s="33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</row>
    <row r="403" ht="12.75" customHeight="1">
      <c r="A403" s="33"/>
      <c r="B403" s="33"/>
      <c r="C403" s="33"/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</row>
    <row r="404" ht="12.75" customHeight="1">
      <c r="A404" s="33"/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</row>
    <row r="405" ht="12.75" customHeight="1">
      <c r="A405" s="33"/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</row>
    <row r="406" ht="12.75" customHeight="1">
      <c r="A406" s="33"/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</row>
    <row r="407" ht="12.75" customHeight="1">
      <c r="A407" s="33"/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</row>
    <row r="408" ht="12.75" customHeight="1">
      <c r="A408" s="33"/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</row>
    <row r="409" ht="12.75" customHeight="1">
      <c r="A409" s="33"/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</row>
    <row r="410" ht="12.75" customHeight="1">
      <c r="A410" s="33"/>
      <c r="B410" s="33"/>
      <c r="C410" s="33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</row>
    <row r="411" ht="12.75" customHeight="1">
      <c r="A411" s="33"/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</row>
    <row r="412" ht="12.75" customHeight="1">
      <c r="A412" s="33"/>
      <c r="B412" s="33"/>
      <c r="C412" s="33"/>
      <c r="D412" s="33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</row>
    <row r="413" ht="12.75" customHeight="1">
      <c r="A413" s="33"/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</row>
    <row r="414" ht="12.75" customHeight="1">
      <c r="A414" s="33"/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</row>
    <row r="415" ht="12.75" customHeight="1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</row>
    <row r="416" ht="12.75" customHeight="1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</row>
    <row r="417" ht="12.75" customHeight="1">
      <c r="A417" s="33"/>
      <c r="B417" s="33"/>
      <c r="C417" s="33"/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</row>
    <row r="418" ht="12.75" customHeight="1">
      <c r="A418" s="33"/>
      <c r="B418" s="33"/>
      <c r="C418" s="33"/>
      <c r="D418" s="33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</row>
    <row r="419" ht="12.75" customHeight="1">
      <c r="A419" s="33"/>
      <c r="B419" s="33"/>
      <c r="C419" s="33"/>
      <c r="D419" s="33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</row>
    <row r="420" ht="12.75" customHeight="1">
      <c r="A420" s="33"/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</row>
    <row r="421" ht="12.75" customHeight="1">
      <c r="A421" s="33"/>
      <c r="B421" s="33"/>
      <c r="C421" s="33"/>
      <c r="D421" s="33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</row>
    <row r="422" ht="12.75" customHeight="1">
      <c r="A422" s="33"/>
      <c r="B422" s="33"/>
      <c r="C422" s="33"/>
      <c r="D422" s="33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</row>
    <row r="423" ht="12.75" customHeight="1">
      <c r="A423" s="33"/>
      <c r="B423" s="33"/>
      <c r="C423" s="33"/>
      <c r="D423" s="33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</row>
    <row r="424" ht="12.75" customHeight="1">
      <c r="A424" s="33"/>
      <c r="B424" s="33"/>
      <c r="C424" s="33"/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</row>
    <row r="425" ht="12.75" customHeight="1">
      <c r="A425" s="33"/>
      <c r="B425" s="33"/>
      <c r="C425" s="33"/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</row>
    <row r="426" ht="12.75" customHeight="1">
      <c r="A426" s="33"/>
      <c r="B426" s="33"/>
      <c r="C426" s="33"/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</row>
    <row r="427" ht="12.75" customHeight="1">
      <c r="A427" s="33"/>
      <c r="B427" s="33"/>
      <c r="C427" s="33"/>
      <c r="D427" s="33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</row>
    <row r="428" ht="12.75" customHeight="1">
      <c r="A428" s="33"/>
      <c r="B428" s="33"/>
      <c r="C428" s="33"/>
      <c r="D428" s="33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</row>
    <row r="429" ht="12.75" customHeight="1">
      <c r="A429" s="33"/>
      <c r="B429" s="33"/>
      <c r="C429" s="33"/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</row>
    <row r="430" ht="12.75" customHeight="1">
      <c r="A430" s="33"/>
      <c r="B430" s="33"/>
      <c r="C430" s="33"/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</row>
    <row r="431" ht="12.75" customHeight="1">
      <c r="A431" s="33"/>
      <c r="B431" s="33"/>
      <c r="C431" s="33"/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</row>
    <row r="432" ht="12.75" customHeight="1">
      <c r="A432" s="33"/>
      <c r="B432" s="33"/>
      <c r="C432" s="33"/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</row>
    <row r="433" ht="12.75" customHeight="1">
      <c r="A433" s="33"/>
      <c r="B433" s="33"/>
      <c r="C433" s="33"/>
      <c r="D433" s="33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</row>
    <row r="434" ht="12.75" customHeight="1">
      <c r="A434" s="33"/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</row>
    <row r="435" ht="12.75" customHeight="1">
      <c r="A435" s="33"/>
      <c r="B435" s="33"/>
      <c r="C435" s="33"/>
      <c r="D435" s="33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</row>
    <row r="436" ht="12.75" customHeight="1">
      <c r="A436" s="33"/>
      <c r="B436" s="33"/>
      <c r="C436" s="33"/>
      <c r="D436" s="33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</row>
    <row r="437" ht="12.75" customHeight="1">
      <c r="A437" s="33"/>
      <c r="B437" s="33"/>
      <c r="C437" s="33"/>
      <c r="D437" s="33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</row>
    <row r="438" ht="12.75" customHeight="1">
      <c r="A438" s="33"/>
      <c r="B438" s="33"/>
      <c r="C438" s="33"/>
      <c r="D438" s="33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</row>
    <row r="439" ht="12.75" customHeight="1">
      <c r="A439" s="33"/>
      <c r="B439" s="33"/>
      <c r="C439" s="33"/>
      <c r="D439" s="33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</row>
    <row r="440" ht="12.75" customHeight="1">
      <c r="A440" s="33"/>
      <c r="B440" s="33"/>
      <c r="C440" s="33"/>
      <c r="D440" s="33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</row>
    <row r="441" ht="12.75" customHeight="1">
      <c r="A441" s="33"/>
      <c r="B441" s="33"/>
      <c r="C441" s="33"/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</row>
    <row r="442" ht="12.75" customHeight="1">
      <c r="A442" s="33"/>
      <c r="B442" s="33"/>
      <c r="C442" s="33"/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</row>
    <row r="443" ht="12.75" customHeight="1">
      <c r="A443" s="33"/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</row>
    <row r="444" ht="12.75" customHeight="1">
      <c r="A444" s="33"/>
      <c r="B444" s="33"/>
      <c r="C444" s="33"/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</row>
    <row r="445" ht="12.75" customHeight="1">
      <c r="A445" s="33"/>
      <c r="B445" s="33"/>
      <c r="C445" s="33"/>
      <c r="D445" s="33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</row>
    <row r="446" ht="12.75" customHeight="1">
      <c r="A446" s="33"/>
      <c r="B446" s="33"/>
      <c r="C446" s="33"/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</row>
    <row r="447" ht="12.75" customHeight="1">
      <c r="A447" s="33"/>
      <c r="B447" s="33"/>
      <c r="C447" s="33"/>
      <c r="D447" s="33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</row>
    <row r="448" ht="12.75" customHeight="1">
      <c r="A448" s="33"/>
      <c r="B448" s="33"/>
      <c r="C448" s="33"/>
      <c r="D448" s="33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</row>
    <row r="449" ht="12.75" customHeight="1">
      <c r="A449" s="33"/>
      <c r="B449" s="33"/>
      <c r="C449" s="33"/>
      <c r="D449" s="3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</row>
    <row r="450" ht="12.75" customHeight="1">
      <c r="A450" s="33"/>
      <c r="B450" s="33"/>
      <c r="C450" s="33"/>
      <c r="D450" s="33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</row>
    <row r="451" ht="12.75" customHeight="1">
      <c r="A451" s="33"/>
      <c r="B451" s="33"/>
      <c r="C451" s="33"/>
      <c r="D451" s="33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</row>
    <row r="452" ht="12.75" customHeight="1">
      <c r="A452" s="33"/>
      <c r="B452" s="33"/>
      <c r="C452" s="33"/>
      <c r="D452" s="33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</row>
    <row r="453" ht="12.75" customHeight="1">
      <c r="A453" s="33"/>
      <c r="B453" s="33"/>
      <c r="C453" s="33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</row>
    <row r="454" ht="12.75" customHeight="1">
      <c r="A454" s="33"/>
      <c r="B454" s="33"/>
      <c r="C454" s="33"/>
      <c r="D454" s="33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</row>
    <row r="455" ht="12.75" customHeight="1">
      <c r="A455" s="33"/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</row>
    <row r="456" ht="12.75" customHeight="1">
      <c r="A456" s="33"/>
      <c r="B456" s="33"/>
      <c r="C456" s="33"/>
      <c r="D456" s="33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</row>
    <row r="457" ht="12.75" customHeight="1">
      <c r="A457" s="33"/>
      <c r="B457" s="33"/>
      <c r="C457" s="33"/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</row>
    <row r="458" ht="12.75" customHeight="1">
      <c r="A458" s="33"/>
      <c r="B458" s="33"/>
      <c r="C458" s="33"/>
      <c r="D458" s="33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</row>
    <row r="459" ht="12.75" customHeight="1">
      <c r="A459" s="33"/>
      <c r="B459" s="33"/>
      <c r="C459" s="33"/>
      <c r="D459" s="33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</row>
    <row r="460" ht="12.75" customHeight="1">
      <c r="A460" s="33"/>
      <c r="B460" s="33"/>
      <c r="C460" s="33"/>
      <c r="D460" s="33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</row>
    <row r="461" ht="12.75" customHeight="1">
      <c r="A461" s="33"/>
      <c r="B461" s="33"/>
      <c r="C461" s="33"/>
      <c r="D461" s="33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</row>
    <row r="462" ht="12.75" customHeight="1">
      <c r="A462" s="33"/>
      <c r="B462" s="33"/>
      <c r="C462" s="33"/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</row>
    <row r="463" ht="12.75" customHeight="1">
      <c r="A463" s="33"/>
      <c r="B463" s="33"/>
      <c r="C463" s="33"/>
      <c r="D463" s="33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</row>
    <row r="464" ht="12.75" customHeight="1">
      <c r="A464" s="33"/>
      <c r="B464" s="33"/>
      <c r="C464" s="33"/>
      <c r="D464" s="33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</row>
    <row r="465" ht="12.75" customHeight="1">
      <c r="A465" s="33"/>
      <c r="B465" s="33"/>
      <c r="C465" s="33"/>
      <c r="D465" s="33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</row>
    <row r="466" ht="12.75" customHeight="1">
      <c r="A466" s="33"/>
      <c r="B466" s="33"/>
      <c r="C466" s="33"/>
      <c r="D466" s="33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</row>
    <row r="467" ht="12.75" customHeight="1">
      <c r="A467" s="33"/>
      <c r="B467" s="33"/>
      <c r="C467" s="33"/>
      <c r="D467" s="33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</row>
    <row r="468" ht="12.75" customHeight="1">
      <c r="A468" s="33"/>
      <c r="B468" s="33"/>
      <c r="C468" s="33"/>
      <c r="D468" s="33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</row>
    <row r="469" ht="12.75" customHeight="1">
      <c r="A469" s="33"/>
      <c r="B469" s="33"/>
      <c r="C469" s="33"/>
      <c r="D469" s="33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</row>
    <row r="470" ht="12.75" customHeight="1">
      <c r="A470" s="33"/>
      <c r="B470" s="33"/>
      <c r="C470" s="33"/>
      <c r="D470" s="33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</row>
    <row r="471" ht="12.75" customHeight="1">
      <c r="A471" s="33"/>
      <c r="B471" s="33"/>
      <c r="C471" s="33"/>
      <c r="D471" s="33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</row>
    <row r="472" ht="12.75" customHeight="1">
      <c r="A472" s="33"/>
      <c r="B472" s="33"/>
      <c r="C472" s="33"/>
      <c r="D472" s="33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</row>
    <row r="473" ht="12.75" customHeight="1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</row>
    <row r="474" ht="12.75" customHeight="1">
      <c r="A474" s="33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</row>
    <row r="475" ht="12.75" customHeight="1">
      <c r="A475" s="33"/>
      <c r="B475" s="33"/>
      <c r="C475" s="33"/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</row>
    <row r="476" ht="12.75" customHeight="1">
      <c r="A476" s="33"/>
      <c r="B476" s="33"/>
      <c r="C476" s="33"/>
      <c r="D476" s="33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</row>
    <row r="477" ht="12.75" customHeight="1">
      <c r="A477" s="33"/>
      <c r="B477" s="33"/>
      <c r="C477" s="33"/>
      <c r="D477" s="33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</row>
    <row r="478" ht="12.75" customHeight="1">
      <c r="A478" s="33"/>
      <c r="B478" s="33"/>
      <c r="C478" s="33"/>
      <c r="D478" s="33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</row>
    <row r="479" ht="12.75" customHeight="1">
      <c r="A479" s="33"/>
      <c r="B479" s="33"/>
      <c r="C479" s="33"/>
      <c r="D479" s="33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</row>
    <row r="480" ht="12.75" customHeight="1">
      <c r="A480" s="33"/>
      <c r="B480" s="33"/>
      <c r="C480" s="33"/>
      <c r="D480" s="33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</row>
    <row r="481" ht="12.75" customHeight="1">
      <c r="A481" s="33"/>
      <c r="B481" s="33"/>
      <c r="C481" s="33"/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</row>
    <row r="482" ht="12.75" customHeight="1">
      <c r="A482" s="33"/>
      <c r="B482" s="33"/>
      <c r="C482" s="33"/>
      <c r="D482" s="33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</row>
    <row r="483" ht="12.75" customHeight="1">
      <c r="A483" s="33"/>
      <c r="B483" s="33"/>
      <c r="C483" s="33"/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</row>
    <row r="484" ht="12.75" customHeight="1">
      <c r="A484" s="33"/>
      <c r="B484" s="33"/>
      <c r="C484" s="33"/>
      <c r="D484" s="33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</row>
    <row r="485" ht="12.75" customHeight="1">
      <c r="A485" s="33"/>
      <c r="B485" s="33"/>
      <c r="C485" s="33"/>
      <c r="D485" s="33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</row>
    <row r="486" ht="12.75" customHeight="1">
      <c r="A486" s="33"/>
      <c r="B486" s="33"/>
      <c r="C486" s="33"/>
      <c r="D486" s="33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</row>
    <row r="487" ht="12.75" customHeight="1">
      <c r="A487" s="33"/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</row>
    <row r="488" ht="12.75" customHeight="1">
      <c r="A488" s="33"/>
      <c r="B488" s="33"/>
      <c r="C488" s="33"/>
      <c r="D488" s="33"/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</row>
    <row r="489" ht="12.75" customHeight="1">
      <c r="A489" s="33"/>
      <c r="B489" s="33"/>
      <c r="C489" s="33"/>
      <c r="D489" s="33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</row>
    <row r="490" ht="12.75" customHeight="1">
      <c r="A490" s="33"/>
      <c r="B490" s="33"/>
      <c r="C490" s="33"/>
      <c r="D490" s="33"/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</row>
    <row r="491" ht="12.75" customHeight="1">
      <c r="A491" s="33"/>
      <c r="B491" s="33"/>
      <c r="C491" s="33"/>
      <c r="D491" s="33"/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</row>
    <row r="492" ht="12.75" customHeight="1">
      <c r="A492" s="33"/>
      <c r="B492" s="33"/>
      <c r="C492" s="33"/>
      <c r="D492" s="33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</row>
    <row r="493" ht="12.75" customHeight="1">
      <c r="A493" s="33"/>
      <c r="B493" s="33"/>
      <c r="C493" s="33"/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</row>
    <row r="494" ht="12.75" customHeight="1">
      <c r="A494" s="33"/>
      <c r="B494" s="33"/>
      <c r="C494" s="33"/>
      <c r="D494" s="33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</row>
    <row r="495" ht="12.75" customHeight="1">
      <c r="A495" s="33"/>
      <c r="B495" s="33"/>
      <c r="C495" s="33"/>
      <c r="D495" s="33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</row>
    <row r="496" ht="12.75" customHeight="1">
      <c r="A496" s="33"/>
      <c r="B496" s="33"/>
      <c r="C496" s="33"/>
      <c r="D496" s="33"/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</row>
    <row r="497" ht="12.75" customHeight="1">
      <c r="A497" s="33"/>
      <c r="B497" s="33"/>
      <c r="C497" s="33"/>
      <c r="D497" s="33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</row>
    <row r="498" ht="12.75" customHeight="1">
      <c r="A498" s="33"/>
      <c r="B498" s="33"/>
      <c r="C498" s="33"/>
      <c r="D498" s="33"/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</row>
    <row r="499" ht="12.75" customHeight="1">
      <c r="A499" s="33"/>
      <c r="B499" s="33"/>
      <c r="C499" s="33"/>
      <c r="D499" s="33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</row>
    <row r="500" ht="12.75" customHeight="1">
      <c r="A500" s="33"/>
      <c r="B500" s="33"/>
      <c r="C500" s="33"/>
      <c r="D500" s="33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</row>
    <row r="501" ht="12.75" customHeight="1">
      <c r="A501" s="33"/>
      <c r="B501" s="33"/>
      <c r="C501" s="33"/>
      <c r="D501" s="33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</row>
    <row r="502" ht="12.75" customHeight="1">
      <c r="A502" s="33"/>
      <c r="B502" s="33"/>
      <c r="C502" s="33"/>
      <c r="D502" s="33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</row>
    <row r="503" ht="12.75" customHeight="1">
      <c r="A503" s="33"/>
      <c r="B503" s="33"/>
      <c r="C503" s="33"/>
      <c r="D503" s="33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</row>
    <row r="504" ht="12.75" customHeight="1">
      <c r="A504" s="33"/>
      <c r="B504" s="33"/>
      <c r="C504" s="33"/>
      <c r="D504" s="33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</row>
    <row r="505" ht="12.75" customHeight="1">
      <c r="A505" s="33"/>
      <c r="B505" s="33"/>
      <c r="C505" s="33"/>
      <c r="D505" s="33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</row>
    <row r="506" ht="12.75" customHeight="1">
      <c r="A506" s="33"/>
      <c r="B506" s="33"/>
      <c r="C506" s="33"/>
      <c r="D506" s="33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</row>
    <row r="507" ht="12.75" customHeight="1">
      <c r="A507" s="33"/>
      <c r="B507" s="33"/>
      <c r="C507" s="33"/>
      <c r="D507" s="33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</row>
    <row r="508" ht="12.75" customHeight="1">
      <c r="A508" s="33"/>
      <c r="B508" s="33"/>
      <c r="C508" s="33"/>
      <c r="D508" s="33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</row>
    <row r="509" ht="12.75" customHeight="1">
      <c r="A509" s="33"/>
      <c r="B509" s="33"/>
      <c r="C509" s="33"/>
      <c r="D509" s="33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</row>
    <row r="510" ht="12.75" customHeight="1">
      <c r="A510" s="33"/>
      <c r="B510" s="33"/>
      <c r="C510" s="33"/>
      <c r="D510" s="33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</row>
    <row r="511" ht="12.75" customHeight="1">
      <c r="A511" s="33"/>
      <c r="B511" s="33"/>
      <c r="C511" s="33"/>
      <c r="D511" s="33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</row>
    <row r="512" ht="12.75" customHeight="1">
      <c r="A512" s="33"/>
      <c r="B512" s="33"/>
      <c r="C512" s="33"/>
      <c r="D512" s="33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</row>
    <row r="513" ht="12.75" customHeight="1">
      <c r="A513" s="33"/>
      <c r="B513" s="33"/>
      <c r="C513" s="33"/>
      <c r="D513" s="33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</row>
    <row r="514" ht="12.75" customHeight="1">
      <c r="A514" s="33"/>
      <c r="B514" s="33"/>
      <c r="C514" s="33"/>
      <c r="D514" s="33"/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</row>
    <row r="515" ht="12.75" customHeight="1">
      <c r="A515" s="33"/>
      <c r="B515" s="33"/>
      <c r="C515" s="33"/>
      <c r="D515" s="33"/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</row>
    <row r="516" ht="12.75" customHeight="1">
      <c r="A516" s="33"/>
      <c r="B516" s="33"/>
      <c r="C516" s="33"/>
      <c r="D516" s="33"/>
      <c r="E516" s="33"/>
      <c r="F516" s="33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</row>
    <row r="517" ht="12.75" customHeight="1">
      <c r="A517" s="33"/>
      <c r="B517" s="33"/>
      <c r="C517" s="33"/>
      <c r="D517" s="33"/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</row>
    <row r="518" ht="12.75" customHeight="1">
      <c r="A518" s="33"/>
      <c r="B518" s="33"/>
      <c r="C518" s="33"/>
      <c r="D518" s="33"/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</row>
    <row r="519" ht="12.75" customHeight="1">
      <c r="A519" s="33"/>
      <c r="B519" s="33"/>
      <c r="C519" s="33"/>
      <c r="D519" s="33"/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</row>
    <row r="520" ht="12.75" customHeight="1">
      <c r="A520" s="33"/>
      <c r="B520" s="33"/>
      <c r="C520" s="33"/>
      <c r="D520" s="33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</row>
    <row r="521" ht="12.75" customHeight="1">
      <c r="A521" s="33"/>
      <c r="B521" s="33"/>
      <c r="C521" s="33"/>
      <c r="D521" s="33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</row>
    <row r="522" ht="12.75" customHeight="1">
      <c r="A522" s="33"/>
      <c r="B522" s="33"/>
      <c r="C522" s="33"/>
      <c r="D522" s="33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</row>
    <row r="523" ht="12.75" customHeight="1">
      <c r="A523" s="33"/>
      <c r="B523" s="33"/>
      <c r="C523" s="33"/>
      <c r="D523" s="33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</row>
    <row r="524" ht="12.75" customHeight="1">
      <c r="A524" s="33"/>
      <c r="B524" s="33"/>
      <c r="C524" s="33"/>
      <c r="D524" s="33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</row>
    <row r="525" ht="12.75" customHeight="1">
      <c r="A525" s="33"/>
      <c r="B525" s="33"/>
      <c r="C525" s="33"/>
      <c r="D525" s="33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</row>
    <row r="526" ht="12.75" customHeight="1">
      <c r="A526" s="33"/>
      <c r="B526" s="33"/>
      <c r="C526" s="33"/>
      <c r="D526" s="33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</row>
    <row r="527" ht="12.75" customHeight="1">
      <c r="A527" s="33"/>
      <c r="B527" s="33"/>
      <c r="C527" s="33"/>
      <c r="D527" s="33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</row>
    <row r="528" ht="12.75" customHeight="1">
      <c r="A528" s="33"/>
      <c r="B528" s="33"/>
      <c r="C528" s="33"/>
      <c r="D528" s="33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</row>
    <row r="529" ht="12.75" customHeight="1">
      <c r="A529" s="33"/>
      <c r="B529" s="33"/>
      <c r="C529" s="33"/>
      <c r="D529" s="33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</row>
    <row r="530" ht="12.75" customHeight="1">
      <c r="A530" s="33"/>
      <c r="B530" s="33"/>
      <c r="C530" s="33"/>
      <c r="D530" s="33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</row>
    <row r="531" ht="12.75" customHeight="1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</row>
    <row r="532" ht="12.75" customHeight="1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</row>
    <row r="533" ht="12.75" customHeight="1">
      <c r="A533" s="33"/>
      <c r="B533" s="33"/>
      <c r="C533" s="33"/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</row>
    <row r="534" ht="12.75" customHeight="1">
      <c r="A534" s="33"/>
      <c r="B534" s="33"/>
      <c r="C534" s="33"/>
      <c r="D534" s="33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</row>
    <row r="535" ht="12.75" customHeight="1">
      <c r="A535" s="33"/>
      <c r="B535" s="33"/>
      <c r="C535" s="33"/>
      <c r="D535" s="33"/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</row>
    <row r="536" ht="12.75" customHeight="1">
      <c r="A536" s="33"/>
      <c r="B536" s="33"/>
      <c r="C536" s="33"/>
      <c r="D536" s="33"/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</row>
    <row r="537" ht="12.75" customHeight="1">
      <c r="A537" s="33"/>
      <c r="B537" s="33"/>
      <c r="C537" s="33"/>
      <c r="D537" s="33"/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</row>
    <row r="538" ht="12.75" customHeight="1">
      <c r="A538" s="33"/>
      <c r="B538" s="33"/>
      <c r="C538" s="33"/>
      <c r="D538" s="33"/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</row>
    <row r="539" ht="12.75" customHeight="1">
      <c r="A539" s="33"/>
      <c r="B539" s="33"/>
      <c r="C539" s="33"/>
      <c r="D539" s="33"/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</row>
    <row r="540" ht="12.75" customHeight="1">
      <c r="A540" s="33"/>
      <c r="B540" s="33"/>
      <c r="C540" s="33"/>
      <c r="D540" s="33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</row>
    <row r="541" ht="12.75" customHeight="1">
      <c r="A541" s="33"/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</row>
    <row r="542" ht="12.75" customHeight="1">
      <c r="A542" s="33"/>
      <c r="B542" s="33"/>
      <c r="C542" s="33"/>
      <c r="D542" s="33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</row>
    <row r="543" ht="12.75" customHeight="1">
      <c r="A543" s="33"/>
      <c r="B543" s="33"/>
      <c r="C543" s="33"/>
      <c r="D543" s="33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</row>
    <row r="544" ht="12.75" customHeight="1">
      <c r="A544" s="33"/>
      <c r="B544" s="33"/>
      <c r="C544" s="33"/>
      <c r="D544" s="33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</row>
    <row r="545" ht="12.75" customHeight="1">
      <c r="A545" s="33"/>
      <c r="B545" s="33"/>
      <c r="C545" s="33"/>
      <c r="D545" s="33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</row>
    <row r="546" ht="12.75" customHeight="1">
      <c r="A546" s="33"/>
      <c r="B546" s="33"/>
      <c r="C546" s="33"/>
      <c r="D546" s="33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</row>
    <row r="547" ht="12.75" customHeight="1">
      <c r="A547" s="33"/>
      <c r="B547" s="33"/>
      <c r="C547" s="33"/>
      <c r="D547" s="33"/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</row>
    <row r="548" ht="12.75" customHeight="1">
      <c r="A548" s="33"/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</row>
    <row r="549" ht="12.75" customHeight="1">
      <c r="A549" s="33"/>
      <c r="B549" s="33"/>
      <c r="C549" s="33"/>
      <c r="D549" s="33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</row>
    <row r="550" ht="12.75" customHeight="1">
      <c r="A550" s="33"/>
      <c r="B550" s="33"/>
      <c r="C550" s="33"/>
      <c r="D550" s="33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</row>
    <row r="551" ht="12.75" customHeight="1">
      <c r="A551" s="33"/>
      <c r="B551" s="33"/>
      <c r="C551" s="33"/>
      <c r="D551" s="33"/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</row>
    <row r="552" ht="12.75" customHeight="1">
      <c r="A552" s="33"/>
      <c r="B552" s="33"/>
      <c r="C552" s="33"/>
      <c r="D552" s="33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</row>
    <row r="553" ht="12.75" customHeight="1">
      <c r="A553" s="33"/>
      <c r="B553" s="33"/>
      <c r="C553" s="33"/>
      <c r="D553" s="33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</row>
    <row r="554" ht="12.75" customHeight="1">
      <c r="A554" s="33"/>
      <c r="B554" s="33"/>
      <c r="C554" s="33"/>
      <c r="D554" s="33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</row>
    <row r="555" ht="12.75" customHeight="1">
      <c r="A555" s="33"/>
      <c r="B555" s="33"/>
      <c r="C555" s="33"/>
      <c r="D555" s="33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</row>
    <row r="556" ht="12.75" customHeight="1">
      <c r="A556" s="33"/>
      <c r="B556" s="33"/>
      <c r="C556" s="33"/>
      <c r="D556" s="33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</row>
    <row r="557" ht="12.75" customHeight="1">
      <c r="A557" s="33"/>
      <c r="B557" s="33"/>
      <c r="C557" s="33"/>
      <c r="D557" s="33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</row>
    <row r="558" ht="12.75" customHeight="1">
      <c r="A558" s="33"/>
      <c r="B558" s="33"/>
      <c r="C558" s="33"/>
      <c r="D558" s="33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</row>
    <row r="559" ht="12.75" customHeight="1">
      <c r="A559" s="33"/>
      <c r="B559" s="33"/>
      <c r="C559" s="33"/>
      <c r="D559" s="33"/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</row>
    <row r="560" ht="12.75" customHeight="1">
      <c r="A560" s="33"/>
      <c r="B560" s="33"/>
      <c r="C560" s="33"/>
      <c r="D560" s="33"/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</row>
    <row r="561" ht="12.75" customHeight="1">
      <c r="A561" s="33"/>
      <c r="B561" s="33"/>
      <c r="C561" s="33"/>
      <c r="D561" s="33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</row>
    <row r="562" ht="12.75" customHeight="1">
      <c r="A562" s="33"/>
      <c r="B562" s="33"/>
      <c r="C562" s="33"/>
      <c r="D562" s="33"/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</row>
    <row r="563" ht="12.75" customHeight="1">
      <c r="A563" s="33"/>
      <c r="B563" s="33"/>
      <c r="C563" s="33"/>
      <c r="D563" s="33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</row>
    <row r="564" ht="12.75" customHeight="1">
      <c r="A564" s="33"/>
      <c r="B564" s="33"/>
      <c r="C564" s="33"/>
      <c r="D564" s="33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</row>
    <row r="565" ht="12.75" customHeight="1">
      <c r="A565" s="33"/>
      <c r="B565" s="33"/>
      <c r="C565" s="33"/>
      <c r="D565" s="33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</row>
    <row r="566" ht="12.75" customHeight="1">
      <c r="A566" s="33"/>
      <c r="B566" s="33"/>
      <c r="C566" s="33"/>
      <c r="D566" s="33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</row>
    <row r="567" ht="12.75" customHeight="1">
      <c r="A567" s="33"/>
      <c r="B567" s="33"/>
      <c r="C567" s="33"/>
      <c r="D567" s="33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</row>
    <row r="568" ht="12.75" customHeight="1">
      <c r="A568" s="33"/>
      <c r="B568" s="33"/>
      <c r="C568" s="33"/>
      <c r="D568" s="33"/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</row>
    <row r="569" ht="12.75" customHeight="1">
      <c r="A569" s="33"/>
      <c r="B569" s="33"/>
      <c r="C569" s="33"/>
      <c r="D569" s="33"/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</row>
    <row r="570" ht="12.75" customHeight="1">
      <c r="A570" s="33"/>
      <c r="B570" s="33"/>
      <c r="C570" s="33"/>
      <c r="D570" s="33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</row>
    <row r="571" ht="12.75" customHeight="1">
      <c r="A571" s="33"/>
      <c r="B571" s="33"/>
      <c r="C571" s="33"/>
      <c r="D571" s="33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</row>
    <row r="572" ht="12.75" customHeight="1">
      <c r="A572" s="33"/>
      <c r="B572" s="33"/>
      <c r="C572" s="33"/>
      <c r="D572" s="33"/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</row>
    <row r="573" ht="12.75" customHeight="1">
      <c r="A573" s="33"/>
      <c r="B573" s="33"/>
      <c r="C573" s="33"/>
      <c r="D573" s="33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</row>
    <row r="574" ht="12.75" customHeight="1">
      <c r="A574" s="33"/>
      <c r="B574" s="33"/>
      <c r="C574" s="33"/>
      <c r="D574" s="33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</row>
    <row r="575" ht="12.75" customHeight="1">
      <c r="A575" s="33"/>
      <c r="B575" s="33"/>
      <c r="C575" s="33"/>
      <c r="D575" s="33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</row>
    <row r="576" ht="12.75" customHeight="1">
      <c r="A576" s="33"/>
      <c r="B576" s="33"/>
      <c r="C576" s="33"/>
      <c r="D576" s="33"/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</row>
    <row r="577" ht="12.75" customHeight="1">
      <c r="A577" s="33"/>
      <c r="B577" s="33"/>
      <c r="C577" s="33"/>
      <c r="D577" s="33"/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</row>
    <row r="578" ht="12.75" customHeight="1">
      <c r="A578" s="33"/>
      <c r="B578" s="33"/>
      <c r="C578" s="33"/>
      <c r="D578" s="33"/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</row>
    <row r="579" ht="12.75" customHeight="1">
      <c r="A579" s="33"/>
      <c r="B579" s="33"/>
      <c r="C579" s="33"/>
      <c r="D579" s="33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</row>
    <row r="580" ht="12.75" customHeight="1">
      <c r="A580" s="33"/>
      <c r="B580" s="33"/>
      <c r="C580" s="33"/>
      <c r="D580" s="33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</row>
    <row r="581" ht="12.75" customHeight="1">
      <c r="A581" s="33"/>
      <c r="B581" s="33"/>
      <c r="C581" s="33"/>
      <c r="D581" s="33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</row>
    <row r="582" ht="12.75" customHeight="1">
      <c r="A582" s="33"/>
      <c r="B582" s="33"/>
      <c r="C582" s="33"/>
      <c r="D582" s="33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</row>
    <row r="583" ht="12.75" customHeight="1">
      <c r="A583" s="33"/>
      <c r="B583" s="33"/>
      <c r="C583" s="33"/>
      <c r="D583" s="33"/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</row>
    <row r="584" ht="12.75" customHeight="1">
      <c r="A584" s="33"/>
      <c r="B584" s="33"/>
      <c r="C584" s="33"/>
      <c r="D584" s="33"/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</row>
    <row r="585" ht="12.75" customHeight="1">
      <c r="A585" s="33"/>
      <c r="B585" s="33"/>
      <c r="C585" s="33"/>
      <c r="D585" s="33"/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</row>
    <row r="586" ht="12.75" customHeight="1">
      <c r="A586" s="33"/>
      <c r="B586" s="33"/>
      <c r="C586" s="33"/>
      <c r="D586" s="33"/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</row>
    <row r="587" ht="12.75" customHeight="1">
      <c r="A587" s="33"/>
      <c r="B587" s="33"/>
      <c r="C587" s="33"/>
      <c r="D587" s="33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</row>
    <row r="588" ht="12.75" customHeight="1">
      <c r="A588" s="33"/>
      <c r="B588" s="33"/>
      <c r="C588" s="33"/>
      <c r="D588" s="33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</row>
    <row r="589" ht="12.75" customHeight="1">
      <c r="A589" s="33"/>
      <c r="B589" s="33"/>
      <c r="C589" s="33"/>
      <c r="D589" s="33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</row>
    <row r="590" ht="12.75" customHeight="1">
      <c r="A590" s="33"/>
      <c r="B590" s="33"/>
      <c r="C590" s="33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</row>
    <row r="591" ht="12.75" customHeight="1">
      <c r="A591" s="33"/>
      <c r="B591" s="33"/>
      <c r="C591" s="33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</row>
    <row r="592" ht="12.75" customHeight="1">
      <c r="A592" s="33"/>
      <c r="B592" s="33"/>
      <c r="C592" s="33"/>
      <c r="D592" s="33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</row>
    <row r="593" ht="12.75" customHeight="1">
      <c r="A593" s="33"/>
      <c r="B593" s="33"/>
      <c r="C593" s="33"/>
      <c r="D593" s="33"/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</row>
    <row r="594" ht="12.75" customHeight="1">
      <c r="A594" s="33"/>
      <c r="B594" s="33"/>
      <c r="C594" s="33"/>
      <c r="D594" s="33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</row>
    <row r="595" ht="12.75" customHeight="1">
      <c r="A595" s="33"/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</row>
    <row r="596" ht="12.75" customHeight="1">
      <c r="A596" s="33"/>
      <c r="B596" s="33"/>
      <c r="C596" s="33"/>
      <c r="D596" s="33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</row>
    <row r="597" ht="12.75" customHeight="1">
      <c r="A597" s="33"/>
      <c r="B597" s="33"/>
      <c r="C597" s="33"/>
      <c r="D597" s="33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</row>
    <row r="598" ht="12.75" customHeight="1">
      <c r="A598" s="33"/>
      <c r="B598" s="33"/>
      <c r="C598" s="33"/>
      <c r="D598" s="33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</row>
    <row r="599" ht="12.75" customHeight="1">
      <c r="A599" s="33"/>
      <c r="B599" s="33"/>
      <c r="C599" s="33"/>
      <c r="D599" s="33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</row>
    <row r="600" ht="12.75" customHeight="1">
      <c r="A600" s="33"/>
      <c r="B600" s="33"/>
      <c r="C600" s="33"/>
      <c r="D600" s="33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</row>
    <row r="601" ht="12.75" customHeight="1">
      <c r="A601" s="33"/>
      <c r="B601" s="33"/>
      <c r="C601" s="33"/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</row>
    <row r="602" ht="12.75" customHeight="1">
      <c r="A602" s="33"/>
      <c r="B602" s="33"/>
      <c r="C602" s="33"/>
      <c r="D602" s="3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</row>
    <row r="603" ht="12.75" customHeight="1">
      <c r="A603" s="33"/>
      <c r="B603" s="33"/>
      <c r="C603" s="33"/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</row>
    <row r="604" ht="12.75" customHeight="1">
      <c r="A604" s="33"/>
      <c r="B604" s="33"/>
      <c r="C604" s="33"/>
      <c r="D604" s="33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</row>
    <row r="605" ht="12.75" customHeight="1">
      <c r="A605" s="33"/>
      <c r="B605" s="33"/>
      <c r="C605" s="33"/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</row>
    <row r="606" ht="12.75" customHeight="1">
      <c r="A606" s="33"/>
      <c r="B606" s="33"/>
      <c r="C606" s="33"/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</row>
    <row r="607" ht="12.75" customHeight="1">
      <c r="A607" s="33"/>
      <c r="B607" s="33"/>
      <c r="C607" s="33"/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</row>
    <row r="608" ht="12.75" customHeight="1">
      <c r="A608" s="33"/>
      <c r="B608" s="33"/>
      <c r="C608" s="33"/>
      <c r="D608" s="33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</row>
    <row r="609" ht="12.75" customHeight="1">
      <c r="A609" s="33"/>
      <c r="B609" s="33"/>
      <c r="C609" s="33"/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</row>
    <row r="610" ht="12.75" customHeight="1">
      <c r="A610" s="33"/>
      <c r="B610" s="33"/>
      <c r="C610" s="33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</row>
    <row r="611" ht="12.75" customHeight="1">
      <c r="A611" s="33"/>
      <c r="B611" s="33"/>
      <c r="C611" s="33"/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</row>
    <row r="612" ht="12.75" customHeight="1">
      <c r="A612" s="33"/>
      <c r="B612" s="33"/>
      <c r="C612" s="33"/>
      <c r="D612" s="33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</row>
    <row r="613" ht="12.75" customHeight="1">
      <c r="A613" s="33"/>
      <c r="B613" s="33"/>
      <c r="C613" s="33"/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</row>
    <row r="614" ht="12.75" customHeight="1">
      <c r="A614" s="33"/>
      <c r="B614" s="33"/>
      <c r="C614" s="33"/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</row>
    <row r="615" ht="12.75" customHeight="1">
      <c r="A615" s="33"/>
      <c r="B615" s="33"/>
      <c r="C615" s="33"/>
      <c r="D615" s="33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</row>
    <row r="616" ht="12.75" customHeight="1">
      <c r="A616" s="33"/>
      <c r="B616" s="33"/>
      <c r="C616" s="33"/>
      <c r="D616" s="33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</row>
    <row r="617" ht="12.75" customHeight="1">
      <c r="A617" s="33"/>
      <c r="B617" s="33"/>
      <c r="C617" s="33"/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</row>
    <row r="618" ht="12.75" customHeight="1">
      <c r="A618" s="33"/>
      <c r="B618" s="33"/>
      <c r="C618" s="33"/>
      <c r="D618" s="33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</row>
    <row r="619" ht="12.75" customHeight="1">
      <c r="A619" s="33"/>
      <c r="B619" s="33"/>
      <c r="C619" s="33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</row>
    <row r="620" ht="12.75" customHeight="1">
      <c r="A620" s="33"/>
      <c r="B620" s="33"/>
      <c r="C620" s="33"/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</row>
    <row r="621" ht="12.75" customHeight="1">
      <c r="A621" s="33"/>
      <c r="B621" s="33"/>
      <c r="C621" s="33"/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</row>
    <row r="622" ht="12.75" customHeight="1">
      <c r="A622" s="33"/>
      <c r="B622" s="33"/>
      <c r="C622" s="33"/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</row>
    <row r="623" ht="12.75" customHeight="1">
      <c r="A623" s="33"/>
      <c r="B623" s="33"/>
      <c r="C623" s="33"/>
      <c r="D623" s="33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</row>
    <row r="624" ht="12.75" customHeight="1">
      <c r="A624" s="33"/>
      <c r="B624" s="33"/>
      <c r="C624" s="33"/>
      <c r="D624" s="33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</row>
    <row r="625" ht="12.75" customHeight="1">
      <c r="A625" s="33"/>
      <c r="B625" s="33"/>
      <c r="C625" s="33"/>
      <c r="D625" s="33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</row>
    <row r="626" ht="12.75" customHeight="1">
      <c r="A626" s="33"/>
      <c r="B626" s="33"/>
      <c r="C626" s="33"/>
      <c r="D626" s="33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</row>
    <row r="627" ht="12.75" customHeight="1">
      <c r="A627" s="33"/>
      <c r="B627" s="33"/>
      <c r="C627" s="33"/>
      <c r="D627" s="33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</row>
    <row r="628" ht="12.75" customHeight="1">
      <c r="A628" s="33"/>
      <c r="B628" s="33"/>
      <c r="C628" s="33"/>
      <c r="D628" s="33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</row>
    <row r="629" ht="12.75" customHeight="1">
      <c r="A629" s="33"/>
      <c r="B629" s="33"/>
      <c r="C629" s="33"/>
      <c r="D629" s="33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</row>
    <row r="630" ht="12.75" customHeight="1">
      <c r="A630" s="33"/>
      <c r="B630" s="33"/>
      <c r="C630" s="33"/>
      <c r="D630" s="33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</row>
    <row r="631" ht="12.75" customHeight="1">
      <c r="A631" s="33"/>
      <c r="B631" s="33"/>
      <c r="C631" s="33"/>
      <c r="D631" s="33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</row>
    <row r="632" ht="12.75" customHeight="1">
      <c r="A632" s="33"/>
      <c r="B632" s="33"/>
      <c r="C632" s="33"/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</row>
    <row r="633" ht="12.75" customHeight="1">
      <c r="A633" s="33"/>
      <c r="B633" s="33"/>
      <c r="C633" s="33"/>
      <c r="D633" s="33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</row>
    <row r="634" ht="12.75" customHeight="1">
      <c r="A634" s="33"/>
      <c r="B634" s="33"/>
      <c r="C634" s="33"/>
      <c r="D634" s="33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</row>
    <row r="635" ht="12.75" customHeight="1">
      <c r="A635" s="33"/>
      <c r="B635" s="33"/>
      <c r="C635" s="33"/>
      <c r="D635" s="33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</row>
    <row r="636" ht="12.75" customHeight="1">
      <c r="A636" s="33"/>
      <c r="B636" s="33"/>
      <c r="C636" s="33"/>
      <c r="D636" s="33"/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</row>
    <row r="637" ht="12.75" customHeight="1">
      <c r="A637" s="33"/>
      <c r="B637" s="33"/>
      <c r="C637" s="33"/>
      <c r="D637" s="33"/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</row>
    <row r="638" ht="12.75" customHeight="1">
      <c r="A638" s="33"/>
      <c r="B638" s="33"/>
      <c r="C638" s="33"/>
      <c r="D638" s="33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</row>
    <row r="639" ht="12.75" customHeight="1">
      <c r="A639" s="33"/>
      <c r="B639" s="33"/>
      <c r="C639" s="33"/>
      <c r="D639" s="33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</row>
    <row r="640" ht="12.75" customHeight="1">
      <c r="A640" s="33"/>
      <c r="B640" s="33"/>
      <c r="C640" s="33"/>
      <c r="D640" s="33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</row>
    <row r="641" ht="12.75" customHeight="1">
      <c r="A641" s="33"/>
      <c r="B641" s="33"/>
      <c r="C641" s="33"/>
      <c r="D641" s="33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</row>
    <row r="642" ht="12.75" customHeight="1">
      <c r="A642" s="33"/>
      <c r="B642" s="33"/>
      <c r="C642" s="33"/>
      <c r="D642" s="33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</row>
    <row r="643" ht="12.75" customHeight="1">
      <c r="A643" s="33"/>
      <c r="B643" s="33"/>
      <c r="C643" s="33"/>
      <c r="D643" s="33"/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</row>
    <row r="644" ht="12.75" customHeight="1">
      <c r="A644" s="33"/>
      <c r="B644" s="33"/>
      <c r="C644" s="33"/>
      <c r="D644" s="33"/>
      <c r="E644" s="33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</row>
    <row r="645" ht="12.75" customHeight="1">
      <c r="A645" s="33"/>
      <c r="B645" s="33"/>
      <c r="C645" s="33"/>
      <c r="D645" s="33"/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</row>
    <row r="646" ht="12.75" customHeight="1">
      <c r="A646" s="33"/>
      <c r="B646" s="33"/>
      <c r="C646" s="33"/>
      <c r="D646" s="33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</row>
    <row r="647" ht="12.75" customHeight="1">
      <c r="A647" s="33"/>
      <c r="B647" s="33"/>
      <c r="C647" s="33"/>
      <c r="D647" s="33"/>
      <c r="E647" s="33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</row>
    <row r="648" ht="12.75" customHeight="1">
      <c r="A648" s="33"/>
      <c r="B648" s="33"/>
      <c r="C648" s="33"/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</row>
    <row r="649" ht="12.75" customHeight="1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</row>
    <row r="650" ht="12.75" customHeight="1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</row>
    <row r="651" ht="12.75" customHeight="1">
      <c r="A651" s="33"/>
      <c r="B651" s="33"/>
      <c r="C651" s="33"/>
      <c r="D651" s="33"/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</row>
    <row r="652" ht="12.75" customHeight="1">
      <c r="A652" s="33"/>
      <c r="B652" s="33"/>
      <c r="C652" s="33"/>
      <c r="D652" s="33"/>
      <c r="E652" s="33"/>
      <c r="F652" s="33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</row>
    <row r="653" ht="12.75" customHeight="1">
      <c r="A653" s="33"/>
      <c r="B653" s="33"/>
      <c r="C653" s="33"/>
      <c r="D653" s="33"/>
      <c r="E653" s="33"/>
      <c r="F653" s="33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</row>
    <row r="654" ht="12.75" customHeight="1">
      <c r="A654" s="33"/>
      <c r="B654" s="33"/>
      <c r="C654" s="33"/>
      <c r="D654" s="33"/>
      <c r="E654" s="33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</row>
    <row r="655" ht="12.75" customHeight="1">
      <c r="A655" s="33"/>
      <c r="B655" s="33"/>
      <c r="C655" s="33"/>
      <c r="D655" s="33"/>
      <c r="E655" s="33"/>
      <c r="F655" s="33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</row>
    <row r="656" ht="12.75" customHeight="1">
      <c r="A656" s="33"/>
      <c r="B656" s="33"/>
      <c r="C656" s="33"/>
      <c r="D656" s="33"/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</row>
    <row r="657" ht="12.75" customHeight="1">
      <c r="A657" s="33"/>
      <c r="B657" s="33"/>
      <c r="C657" s="33"/>
      <c r="D657" s="33"/>
      <c r="E657" s="33"/>
      <c r="F657" s="33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</row>
    <row r="658" ht="12.75" customHeight="1">
      <c r="A658" s="33"/>
      <c r="B658" s="33"/>
      <c r="C658" s="33"/>
      <c r="D658" s="33"/>
      <c r="E658" s="33"/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</row>
    <row r="659" ht="12.75" customHeight="1">
      <c r="A659" s="33"/>
      <c r="B659" s="33"/>
      <c r="C659" s="33"/>
      <c r="D659" s="33"/>
      <c r="E659" s="33"/>
      <c r="F659" s="33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</row>
    <row r="660" ht="12.75" customHeight="1">
      <c r="A660" s="33"/>
      <c r="B660" s="33"/>
      <c r="C660" s="33"/>
      <c r="D660" s="33"/>
      <c r="E660" s="33"/>
      <c r="F660" s="33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</row>
    <row r="661" ht="12.75" customHeight="1">
      <c r="A661" s="33"/>
      <c r="B661" s="33"/>
      <c r="C661" s="33"/>
      <c r="D661" s="33"/>
      <c r="E661" s="33"/>
      <c r="F661" s="33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</row>
    <row r="662" ht="12.75" customHeight="1">
      <c r="A662" s="33"/>
      <c r="B662" s="33"/>
      <c r="C662" s="33"/>
      <c r="D662" s="33"/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</row>
    <row r="663" ht="12.75" customHeight="1">
      <c r="A663" s="33"/>
      <c r="B663" s="33"/>
      <c r="C663" s="33"/>
      <c r="D663" s="33"/>
      <c r="E663" s="33"/>
      <c r="F663" s="33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</row>
    <row r="664" ht="12.75" customHeight="1">
      <c r="A664" s="33"/>
      <c r="B664" s="33"/>
      <c r="C664" s="33"/>
      <c r="D664" s="33"/>
      <c r="E664" s="33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</row>
    <row r="665" ht="12.75" customHeight="1">
      <c r="A665" s="33"/>
      <c r="B665" s="33"/>
      <c r="C665" s="33"/>
      <c r="D665" s="33"/>
      <c r="E665" s="33"/>
      <c r="F665" s="33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</row>
    <row r="666" ht="12.75" customHeight="1">
      <c r="A666" s="33"/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</row>
    <row r="667" ht="12.75" customHeight="1">
      <c r="A667" s="33"/>
      <c r="B667" s="33"/>
      <c r="C667" s="33"/>
      <c r="D667" s="33"/>
      <c r="E667" s="33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</row>
    <row r="668" ht="12.75" customHeight="1">
      <c r="A668" s="33"/>
      <c r="B668" s="33"/>
      <c r="C668" s="33"/>
      <c r="D668" s="33"/>
      <c r="E668" s="33"/>
      <c r="F668" s="33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</row>
    <row r="669" ht="12.75" customHeight="1">
      <c r="A669" s="33"/>
      <c r="B669" s="33"/>
      <c r="C669" s="33"/>
      <c r="D669" s="33"/>
      <c r="E669" s="33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</row>
    <row r="670" ht="12.75" customHeight="1">
      <c r="A670" s="33"/>
      <c r="B670" s="33"/>
      <c r="C670" s="33"/>
      <c r="D670" s="33"/>
      <c r="E670" s="33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</row>
    <row r="671" ht="12.75" customHeight="1">
      <c r="A671" s="33"/>
      <c r="B671" s="33"/>
      <c r="C671" s="33"/>
      <c r="D671" s="33"/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</row>
    <row r="672" ht="12.75" customHeight="1">
      <c r="A672" s="33"/>
      <c r="B672" s="33"/>
      <c r="C672" s="33"/>
      <c r="D672" s="33"/>
      <c r="E672" s="33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</row>
    <row r="673" ht="12.75" customHeight="1">
      <c r="A673" s="33"/>
      <c r="B673" s="33"/>
      <c r="C673" s="33"/>
      <c r="D673" s="33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</row>
    <row r="674" ht="12.75" customHeight="1">
      <c r="A674" s="33"/>
      <c r="B674" s="33"/>
      <c r="C674" s="33"/>
      <c r="D674" s="33"/>
      <c r="E674" s="33"/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</row>
    <row r="675" ht="12.75" customHeight="1">
      <c r="A675" s="33"/>
      <c r="B675" s="33"/>
      <c r="C675" s="33"/>
      <c r="D675" s="33"/>
      <c r="E675" s="33"/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</row>
    <row r="676" ht="12.75" customHeight="1">
      <c r="A676" s="33"/>
      <c r="B676" s="33"/>
      <c r="C676" s="33"/>
      <c r="D676" s="33"/>
      <c r="E676" s="33"/>
      <c r="F676" s="33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</row>
    <row r="677" ht="12.75" customHeight="1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</row>
    <row r="678" ht="12.75" customHeight="1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</row>
    <row r="679" ht="12.75" customHeight="1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</row>
    <row r="680" ht="12.75" customHeight="1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</row>
    <row r="681" ht="12.75" customHeight="1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</row>
    <row r="682" ht="12.75" customHeight="1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</row>
    <row r="683" ht="12.75" customHeight="1">
      <c r="A683" s="33"/>
      <c r="B683" s="33"/>
      <c r="C683" s="33"/>
      <c r="D683" s="33"/>
      <c r="E683" s="33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</row>
    <row r="684" ht="12.75" customHeight="1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</row>
    <row r="685" ht="12.75" customHeight="1">
      <c r="A685" s="33"/>
      <c r="B685" s="33"/>
      <c r="C685" s="33"/>
      <c r="D685" s="33"/>
      <c r="E685" s="33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</row>
    <row r="686" ht="12.75" customHeight="1">
      <c r="A686" s="33"/>
      <c r="B686" s="33"/>
      <c r="C686" s="33"/>
      <c r="D686" s="33"/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</row>
    <row r="687" ht="12.75" customHeight="1">
      <c r="A687" s="33"/>
      <c r="B687" s="33"/>
      <c r="C687" s="33"/>
      <c r="D687" s="33"/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</row>
    <row r="688" ht="12.75" customHeight="1">
      <c r="A688" s="33"/>
      <c r="B688" s="33"/>
      <c r="C688" s="33"/>
      <c r="D688" s="33"/>
      <c r="E688" s="33"/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</row>
    <row r="689" ht="12.75" customHeight="1">
      <c r="A689" s="33"/>
      <c r="B689" s="33"/>
      <c r="C689" s="33"/>
      <c r="D689" s="33"/>
      <c r="E689" s="33"/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</row>
    <row r="690" ht="12.75" customHeight="1">
      <c r="A690" s="33"/>
      <c r="B690" s="33"/>
      <c r="C690" s="33"/>
      <c r="D690" s="33"/>
      <c r="E690" s="33"/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</row>
    <row r="691" ht="12.75" customHeight="1">
      <c r="A691" s="33"/>
      <c r="B691" s="33"/>
      <c r="C691" s="33"/>
      <c r="D691" s="33"/>
      <c r="E691" s="33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</row>
    <row r="692" ht="12.75" customHeight="1">
      <c r="A692" s="33"/>
      <c r="B692" s="33"/>
      <c r="C692" s="33"/>
      <c r="D692" s="33"/>
      <c r="E692" s="33"/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</row>
    <row r="693" ht="12.75" customHeight="1">
      <c r="A693" s="33"/>
      <c r="B693" s="33"/>
      <c r="C693" s="33"/>
      <c r="D693" s="33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</row>
    <row r="694" ht="12.75" customHeight="1">
      <c r="A694" s="33"/>
      <c r="B694" s="33"/>
      <c r="C694" s="33"/>
      <c r="D694" s="33"/>
      <c r="E694" s="33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</row>
    <row r="695" ht="12.75" customHeight="1">
      <c r="A695" s="33"/>
      <c r="B695" s="33"/>
      <c r="C695" s="33"/>
      <c r="D695" s="33"/>
      <c r="E695" s="33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</row>
    <row r="696" ht="12.75" customHeight="1">
      <c r="A696" s="33"/>
      <c r="B696" s="33"/>
      <c r="C696" s="33"/>
      <c r="D696" s="33"/>
      <c r="E696" s="33"/>
      <c r="F696" s="33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</row>
    <row r="697" ht="12.75" customHeight="1">
      <c r="A697" s="33"/>
      <c r="B697" s="33"/>
      <c r="C697" s="33"/>
      <c r="D697" s="33"/>
      <c r="E697" s="33"/>
      <c r="F697" s="33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</row>
    <row r="698" ht="12.75" customHeight="1">
      <c r="A698" s="33"/>
      <c r="B698" s="33"/>
      <c r="C698" s="33"/>
      <c r="D698" s="33"/>
      <c r="E698" s="33"/>
      <c r="F698" s="33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</row>
    <row r="699" ht="12.75" customHeight="1">
      <c r="A699" s="33"/>
      <c r="B699" s="33"/>
      <c r="C699" s="33"/>
      <c r="D699" s="33"/>
      <c r="E699" s="33"/>
      <c r="F699" s="33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</row>
    <row r="700" ht="12.75" customHeight="1">
      <c r="A700" s="33"/>
      <c r="B700" s="33"/>
      <c r="C700" s="33"/>
      <c r="D700" s="33"/>
      <c r="E700" s="33"/>
      <c r="F700" s="33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</row>
    <row r="701" ht="12.75" customHeight="1">
      <c r="A701" s="33"/>
      <c r="B701" s="33"/>
      <c r="C701" s="33"/>
      <c r="D701" s="33"/>
      <c r="E701" s="33"/>
      <c r="F701" s="33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</row>
    <row r="702" ht="12.75" customHeight="1">
      <c r="A702" s="33"/>
      <c r="B702" s="33"/>
      <c r="C702" s="33"/>
      <c r="D702" s="33"/>
      <c r="E702" s="33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</row>
    <row r="703" ht="12.75" customHeight="1">
      <c r="A703" s="33"/>
      <c r="B703" s="33"/>
      <c r="C703" s="33"/>
      <c r="D703" s="33"/>
      <c r="E703" s="33"/>
      <c r="F703" s="33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</row>
    <row r="704" ht="12.75" customHeight="1">
      <c r="A704" s="33"/>
      <c r="B704" s="33"/>
      <c r="C704" s="33"/>
      <c r="D704" s="33"/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</row>
    <row r="705" ht="12.75" customHeight="1">
      <c r="A705" s="33"/>
      <c r="B705" s="33"/>
      <c r="C705" s="33"/>
      <c r="D705" s="33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</row>
    <row r="706" ht="12.75" customHeight="1">
      <c r="A706" s="33"/>
      <c r="B706" s="33"/>
      <c r="C706" s="33"/>
      <c r="D706" s="33"/>
      <c r="E706" s="33"/>
      <c r="F706" s="33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</row>
    <row r="707" ht="12.75" customHeight="1">
      <c r="A707" s="33"/>
      <c r="B707" s="33"/>
      <c r="C707" s="33"/>
      <c r="D707" s="33"/>
      <c r="E707" s="33"/>
      <c r="F707" s="33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</row>
    <row r="708" ht="12.75" customHeight="1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</row>
    <row r="709" ht="12.75" customHeight="1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</row>
    <row r="710" ht="12.75" customHeight="1">
      <c r="A710" s="33"/>
      <c r="B710" s="33"/>
      <c r="C710" s="33"/>
      <c r="D710" s="33"/>
      <c r="E710" s="33"/>
      <c r="F710" s="33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</row>
    <row r="711" ht="12.75" customHeight="1">
      <c r="A711" s="33"/>
      <c r="B711" s="33"/>
      <c r="C711" s="33"/>
      <c r="D711" s="33"/>
      <c r="E711" s="33"/>
      <c r="F711" s="33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</row>
    <row r="712" ht="12.75" customHeight="1">
      <c r="A712" s="33"/>
      <c r="B712" s="33"/>
      <c r="C712" s="33"/>
      <c r="D712" s="33"/>
      <c r="E712" s="33"/>
      <c r="F712" s="33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</row>
    <row r="713" ht="12.75" customHeight="1">
      <c r="A713" s="33"/>
      <c r="B713" s="33"/>
      <c r="C713" s="33"/>
      <c r="D713" s="33"/>
      <c r="E713" s="33"/>
      <c r="F713" s="33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</row>
    <row r="714" ht="12.75" customHeight="1">
      <c r="A714" s="33"/>
      <c r="B714" s="33"/>
      <c r="C714" s="33"/>
      <c r="D714" s="33"/>
      <c r="E714" s="33"/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</row>
    <row r="715" ht="12.75" customHeight="1">
      <c r="A715" s="33"/>
      <c r="B715" s="33"/>
      <c r="C715" s="33"/>
      <c r="D715" s="33"/>
      <c r="E715" s="33"/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</row>
    <row r="716" ht="12.75" customHeight="1">
      <c r="A716" s="33"/>
      <c r="B716" s="33"/>
      <c r="C716" s="33"/>
      <c r="D716" s="33"/>
      <c r="E716" s="33"/>
      <c r="F716" s="33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</row>
    <row r="717" ht="12.75" customHeight="1">
      <c r="A717" s="33"/>
      <c r="B717" s="33"/>
      <c r="C717" s="33"/>
      <c r="D717" s="33"/>
      <c r="E717" s="33"/>
      <c r="F717" s="33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</row>
    <row r="718" ht="12.75" customHeight="1">
      <c r="A718" s="33"/>
      <c r="B718" s="33"/>
      <c r="C718" s="33"/>
      <c r="D718" s="33"/>
      <c r="E718" s="33"/>
      <c r="F718" s="33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</row>
    <row r="719" ht="12.75" customHeight="1">
      <c r="A719" s="33"/>
      <c r="B719" s="33"/>
      <c r="C719" s="33"/>
      <c r="D719" s="33"/>
      <c r="E719" s="33"/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</row>
    <row r="720" ht="12.75" customHeight="1">
      <c r="A720" s="33"/>
      <c r="B720" s="33"/>
      <c r="C720" s="33"/>
      <c r="D720" s="33"/>
      <c r="E720" s="33"/>
      <c r="F720" s="33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</row>
    <row r="721" ht="12.75" customHeight="1">
      <c r="A721" s="33"/>
      <c r="B721" s="33"/>
      <c r="C721" s="33"/>
      <c r="D721" s="33"/>
      <c r="E721" s="33"/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</row>
    <row r="722" ht="12.75" customHeight="1">
      <c r="A722" s="33"/>
      <c r="B722" s="33"/>
      <c r="C722" s="33"/>
      <c r="D722" s="33"/>
      <c r="E722" s="33"/>
      <c r="F722" s="33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</row>
    <row r="723" ht="12.75" customHeight="1">
      <c r="A723" s="33"/>
      <c r="B723" s="33"/>
      <c r="C723" s="33"/>
      <c r="D723" s="33"/>
      <c r="E723" s="33"/>
      <c r="F723" s="33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</row>
    <row r="724" ht="12.75" customHeight="1">
      <c r="A724" s="33"/>
      <c r="B724" s="33"/>
      <c r="C724" s="33"/>
      <c r="D724" s="33"/>
      <c r="E724" s="33"/>
      <c r="F724" s="33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</row>
    <row r="725" ht="12.75" customHeight="1">
      <c r="A725" s="33"/>
      <c r="B725" s="33"/>
      <c r="C725" s="33"/>
      <c r="D725" s="33"/>
      <c r="E725" s="33"/>
      <c r="F725" s="33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</row>
    <row r="726" ht="12.75" customHeight="1">
      <c r="A726" s="33"/>
      <c r="B726" s="33"/>
      <c r="C726" s="33"/>
      <c r="D726" s="33"/>
      <c r="E726" s="33"/>
      <c r="F726" s="33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</row>
    <row r="727" ht="12.75" customHeight="1">
      <c r="A727" s="33"/>
      <c r="B727" s="33"/>
      <c r="C727" s="33"/>
      <c r="D727" s="33"/>
      <c r="E727" s="33"/>
      <c r="F727" s="33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</row>
    <row r="728" ht="12.75" customHeight="1">
      <c r="A728" s="33"/>
      <c r="B728" s="33"/>
      <c r="C728" s="33"/>
      <c r="D728" s="33"/>
      <c r="E728" s="33"/>
      <c r="F728" s="33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</row>
    <row r="729" ht="12.75" customHeight="1">
      <c r="A729" s="33"/>
      <c r="B729" s="33"/>
      <c r="C729" s="33"/>
      <c r="D729" s="33"/>
      <c r="E729" s="33"/>
      <c r="F729" s="33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</row>
    <row r="730" ht="12.75" customHeight="1">
      <c r="A730" s="33"/>
      <c r="B730" s="33"/>
      <c r="C730" s="33"/>
      <c r="D730" s="33"/>
      <c r="E730" s="33"/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</row>
    <row r="731" ht="12.75" customHeight="1">
      <c r="A731" s="33"/>
      <c r="B731" s="33"/>
      <c r="C731" s="33"/>
      <c r="D731" s="33"/>
      <c r="E731" s="33"/>
      <c r="F731" s="33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</row>
    <row r="732" ht="12.75" customHeight="1">
      <c r="A732" s="33"/>
      <c r="B732" s="33"/>
      <c r="C732" s="33"/>
      <c r="D732" s="33"/>
      <c r="E732" s="33"/>
      <c r="F732" s="33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</row>
    <row r="733" ht="12.75" customHeight="1">
      <c r="A733" s="33"/>
      <c r="B733" s="33"/>
      <c r="C733" s="33"/>
      <c r="D733" s="33"/>
      <c r="E733" s="33"/>
      <c r="F733" s="33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</row>
    <row r="734" ht="12.75" customHeight="1">
      <c r="A734" s="33"/>
      <c r="B734" s="33"/>
      <c r="C734" s="33"/>
      <c r="D734" s="33"/>
      <c r="E734" s="33"/>
      <c r="F734" s="33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</row>
    <row r="735" ht="12.75" customHeight="1">
      <c r="A735" s="33"/>
      <c r="B735" s="33"/>
      <c r="C735" s="33"/>
      <c r="D735" s="33"/>
      <c r="E735" s="33"/>
      <c r="F735" s="33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</row>
    <row r="736" ht="12.75" customHeight="1">
      <c r="A736" s="33"/>
      <c r="B736" s="33"/>
      <c r="C736" s="33"/>
      <c r="D736" s="33"/>
      <c r="E736" s="33"/>
      <c r="F736" s="33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</row>
    <row r="737" ht="12.75" customHeight="1">
      <c r="A737" s="33"/>
      <c r="B737" s="33"/>
      <c r="C737" s="33"/>
      <c r="D737" s="33"/>
      <c r="E737" s="33"/>
      <c r="F737" s="33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</row>
    <row r="738" ht="12.75" customHeight="1">
      <c r="A738" s="33"/>
      <c r="B738" s="33"/>
      <c r="C738" s="33"/>
      <c r="D738" s="33"/>
      <c r="E738" s="33"/>
      <c r="F738" s="33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</row>
    <row r="739" ht="12.75" customHeight="1">
      <c r="A739" s="33"/>
      <c r="B739" s="33"/>
      <c r="C739" s="33"/>
      <c r="D739" s="33"/>
      <c r="E739" s="33"/>
      <c r="F739" s="33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</row>
    <row r="740" ht="12.75" customHeight="1">
      <c r="A740" s="33"/>
      <c r="B740" s="33"/>
      <c r="C740" s="33"/>
      <c r="D740" s="33"/>
      <c r="E740" s="33"/>
      <c r="F740" s="33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</row>
    <row r="741" ht="12.75" customHeight="1">
      <c r="A741" s="33"/>
      <c r="B741" s="33"/>
      <c r="C741" s="33"/>
      <c r="D741" s="33"/>
      <c r="E741" s="33"/>
      <c r="F741" s="33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</row>
    <row r="742" ht="12.75" customHeight="1">
      <c r="A742" s="33"/>
      <c r="B742" s="33"/>
      <c r="C742" s="33"/>
      <c r="D742" s="33"/>
      <c r="E742" s="33"/>
      <c r="F742" s="33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</row>
    <row r="743" ht="12.75" customHeight="1">
      <c r="A743" s="33"/>
      <c r="B743" s="33"/>
      <c r="C743" s="33"/>
      <c r="D743" s="33"/>
      <c r="E743" s="33"/>
      <c r="F743" s="33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</row>
    <row r="744" ht="12.75" customHeight="1">
      <c r="A744" s="33"/>
      <c r="B744" s="33"/>
      <c r="C744" s="33"/>
      <c r="D744" s="33"/>
      <c r="E744" s="33"/>
      <c r="F744" s="33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</row>
    <row r="745" ht="12.75" customHeight="1">
      <c r="A745" s="33"/>
      <c r="B745" s="33"/>
      <c r="C745" s="33"/>
      <c r="D745" s="33"/>
      <c r="E745" s="33"/>
      <c r="F745" s="33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</row>
    <row r="746" ht="12.75" customHeight="1">
      <c r="A746" s="33"/>
      <c r="B746" s="33"/>
      <c r="C746" s="33"/>
      <c r="D746" s="33"/>
      <c r="E746" s="33"/>
      <c r="F746" s="33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</row>
    <row r="747" ht="12.75" customHeight="1">
      <c r="A747" s="33"/>
      <c r="B747" s="33"/>
      <c r="C747" s="33"/>
      <c r="D747" s="33"/>
      <c r="E747" s="33"/>
      <c r="F747" s="33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</row>
    <row r="748" ht="12.75" customHeight="1">
      <c r="A748" s="33"/>
      <c r="B748" s="33"/>
      <c r="C748" s="33"/>
      <c r="D748" s="33"/>
      <c r="E748" s="33"/>
      <c r="F748" s="33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</row>
    <row r="749" ht="12.75" customHeight="1">
      <c r="A749" s="33"/>
      <c r="B749" s="33"/>
      <c r="C749" s="33"/>
      <c r="D749" s="33"/>
      <c r="E749" s="33"/>
      <c r="F749" s="33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</row>
    <row r="750" ht="12.75" customHeight="1">
      <c r="A750" s="33"/>
      <c r="B750" s="33"/>
      <c r="C750" s="33"/>
      <c r="D750" s="33"/>
      <c r="E750" s="33"/>
      <c r="F750" s="33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</row>
    <row r="751" ht="12.75" customHeight="1">
      <c r="A751" s="33"/>
      <c r="B751" s="33"/>
      <c r="C751" s="33"/>
      <c r="D751" s="33"/>
      <c r="E751" s="33"/>
      <c r="F751" s="33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</row>
    <row r="752" ht="12.75" customHeight="1">
      <c r="A752" s="33"/>
      <c r="B752" s="33"/>
      <c r="C752" s="33"/>
      <c r="D752" s="33"/>
      <c r="E752" s="33"/>
      <c r="F752" s="33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</row>
    <row r="753" ht="12.75" customHeight="1">
      <c r="A753" s="33"/>
      <c r="B753" s="33"/>
      <c r="C753" s="33"/>
      <c r="D753" s="33"/>
      <c r="E753" s="33"/>
      <c r="F753" s="33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</row>
    <row r="754" ht="12.75" customHeight="1">
      <c r="A754" s="33"/>
      <c r="B754" s="33"/>
      <c r="C754" s="33"/>
      <c r="D754" s="33"/>
      <c r="E754" s="33"/>
      <c r="F754" s="33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</row>
    <row r="755" ht="12.75" customHeight="1">
      <c r="A755" s="33"/>
      <c r="B755" s="33"/>
      <c r="C755" s="33"/>
      <c r="D755" s="33"/>
      <c r="E755" s="33"/>
      <c r="F755" s="33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</row>
    <row r="756" ht="12.75" customHeight="1">
      <c r="A756" s="33"/>
      <c r="B756" s="33"/>
      <c r="C756" s="33"/>
      <c r="D756" s="33"/>
      <c r="E756" s="33"/>
      <c r="F756" s="33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</row>
    <row r="757" ht="12.75" customHeight="1">
      <c r="A757" s="33"/>
      <c r="B757" s="33"/>
      <c r="C757" s="33"/>
      <c r="D757" s="33"/>
      <c r="E757" s="33"/>
      <c r="F757" s="33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</row>
    <row r="758" ht="12.75" customHeight="1">
      <c r="A758" s="33"/>
      <c r="B758" s="33"/>
      <c r="C758" s="33"/>
      <c r="D758" s="33"/>
      <c r="E758" s="33"/>
      <c r="F758" s="33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</row>
    <row r="759" ht="12.75" customHeight="1">
      <c r="A759" s="33"/>
      <c r="B759" s="33"/>
      <c r="C759" s="33"/>
      <c r="D759" s="33"/>
      <c r="E759" s="33"/>
      <c r="F759" s="33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</row>
    <row r="760" ht="12.75" customHeight="1">
      <c r="A760" s="33"/>
      <c r="B760" s="33"/>
      <c r="C760" s="33"/>
      <c r="D760" s="33"/>
      <c r="E760" s="33"/>
      <c r="F760" s="33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</row>
    <row r="761" ht="12.75" customHeight="1">
      <c r="A761" s="33"/>
      <c r="B761" s="33"/>
      <c r="C761" s="33"/>
      <c r="D761" s="33"/>
      <c r="E761" s="33"/>
      <c r="F761" s="33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</row>
    <row r="762" ht="12.75" customHeight="1">
      <c r="A762" s="33"/>
      <c r="B762" s="33"/>
      <c r="C762" s="33"/>
      <c r="D762" s="33"/>
      <c r="E762" s="33"/>
      <c r="F762" s="33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</row>
    <row r="763" ht="12.75" customHeight="1">
      <c r="A763" s="33"/>
      <c r="B763" s="33"/>
      <c r="C763" s="33"/>
      <c r="D763" s="33"/>
      <c r="E763" s="33"/>
      <c r="F763" s="33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</row>
    <row r="764" ht="12.75" customHeight="1">
      <c r="A764" s="33"/>
      <c r="B764" s="33"/>
      <c r="C764" s="33"/>
      <c r="D764" s="33"/>
      <c r="E764" s="33"/>
      <c r="F764" s="33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</row>
    <row r="765" ht="12.75" customHeight="1">
      <c r="A765" s="33"/>
      <c r="B765" s="33"/>
      <c r="C765" s="33"/>
      <c r="D765" s="33"/>
      <c r="E765" s="33"/>
      <c r="F765" s="33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</row>
    <row r="766" ht="12.75" customHeight="1">
      <c r="A766" s="33"/>
      <c r="B766" s="33"/>
      <c r="C766" s="33"/>
      <c r="D766" s="33"/>
      <c r="E766" s="33"/>
      <c r="F766" s="33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</row>
    <row r="767" ht="12.75" customHeight="1">
      <c r="A767" s="33"/>
      <c r="B767" s="33"/>
      <c r="C767" s="33"/>
      <c r="D767" s="33"/>
      <c r="E767" s="33"/>
      <c r="F767" s="33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</row>
    <row r="768" ht="12.75" customHeight="1">
      <c r="A768" s="33"/>
      <c r="B768" s="33"/>
      <c r="C768" s="33"/>
      <c r="D768" s="33"/>
      <c r="E768" s="33"/>
      <c r="F768" s="33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</row>
    <row r="769" ht="12.75" customHeight="1">
      <c r="A769" s="33"/>
      <c r="B769" s="33"/>
      <c r="C769" s="33"/>
      <c r="D769" s="33"/>
      <c r="E769" s="33"/>
      <c r="F769" s="33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</row>
    <row r="770" ht="12.75" customHeight="1">
      <c r="A770" s="33"/>
      <c r="B770" s="33"/>
      <c r="C770" s="33"/>
      <c r="D770" s="33"/>
      <c r="E770" s="33"/>
      <c r="F770" s="33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</row>
    <row r="771" ht="12.75" customHeight="1">
      <c r="A771" s="33"/>
      <c r="B771" s="33"/>
      <c r="C771" s="33"/>
      <c r="D771" s="33"/>
      <c r="E771" s="33"/>
      <c r="F771" s="33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</row>
    <row r="772" ht="12.75" customHeight="1">
      <c r="A772" s="33"/>
      <c r="B772" s="33"/>
      <c r="C772" s="33"/>
      <c r="D772" s="33"/>
      <c r="E772" s="33"/>
      <c r="F772" s="33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</row>
    <row r="773" ht="12.75" customHeight="1">
      <c r="A773" s="33"/>
      <c r="B773" s="33"/>
      <c r="C773" s="33"/>
      <c r="D773" s="33"/>
      <c r="E773" s="33"/>
      <c r="F773" s="33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</row>
    <row r="774" ht="12.75" customHeight="1">
      <c r="A774" s="33"/>
      <c r="B774" s="33"/>
      <c r="C774" s="33"/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</row>
    <row r="775" ht="12.75" customHeight="1">
      <c r="A775" s="33"/>
      <c r="B775" s="33"/>
      <c r="C775" s="33"/>
      <c r="D775" s="33"/>
      <c r="E775" s="33"/>
      <c r="F775" s="33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</row>
    <row r="776" ht="12.75" customHeight="1">
      <c r="A776" s="33"/>
      <c r="B776" s="33"/>
      <c r="C776" s="33"/>
      <c r="D776" s="33"/>
      <c r="E776" s="33"/>
      <c r="F776" s="33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</row>
    <row r="777" ht="12.75" customHeight="1">
      <c r="A777" s="33"/>
      <c r="B777" s="33"/>
      <c r="C777" s="33"/>
      <c r="D777" s="33"/>
      <c r="E777" s="33"/>
      <c r="F777" s="33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</row>
    <row r="778" ht="12.75" customHeight="1">
      <c r="A778" s="33"/>
      <c r="B778" s="33"/>
      <c r="C778" s="33"/>
      <c r="D778" s="33"/>
      <c r="E778" s="33"/>
      <c r="F778" s="33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</row>
    <row r="779" ht="12.75" customHeight="1">
      <c r="A779" s="33"/>
      <c r="B779" s="33"/>
      <c r="C779" s="33"/>
      <c r="D779" s="33"/>
      <c r="E779" s="33"/>
      <c r="F779" s="33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</row>
    <row r="780" ht="12.75" customHeight="1">
      <c r="A780" s="33"/>
      <c r="B780" s="33"/>
      <c r="C780" s="33"/>
      <c r="D780" s="33"/>
      <c r="E780" s="33"/>
      <c r="F780" s="33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</row>
    <row r="781" ht="12.75" customHeight="1">
      <c r="A781" s="33"/>
      <c r="B781" s="33"/>
      <c r="C781" s="33"/>
      <c r="D781" s="33"/>
      <c r="E781" s="33"/>
      <c r="F781" s="33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</row>
    <row r="782" ht="12.75" customHeight="1">
      <c r="A782" s="33"/>
      <c r="B782" s="33"/>
      <c r="C782" s="33"/>
      <c r="D782" s="33"/>
      <c r="E782" s="33"/>
      <c r="F782" s="33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</row>
    <row r="783" ht="12.75" customHeight="1">
      <c r="A783" s="33"/>
      <c r="B783" s="33"/>
      <c r="C783" s="33"/>
      <c r="D783" s="33"/>
      <c r="E783" s="33"/>
      <c r="F783" s="33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</row>
    <row r="784" ht="12.75" customHeight="1">
      <c r="A784" s="33"/>
      <c r="B784" s="33"/>
      <c r="C784" s="33"/>
      <c r="D784" s="33"/>
      <c r="E784" s="33"/>
      <c r="F784" s="33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</row>
    <row r="785" ht="12.75" customHeight="1">
      <c r="A785" s="33"/>
      <c r="B785" s="33"/>
      <c r="C785" s="33"/>
      <c r="D785" s="33"/>
      <c r="E785" s="33"/>
      <c r="F785" s="33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</row>
    <row r="786" ht="12.75" customHeight="1">
      <c r="A786" s="33"/>
      <c r="B786" s="33"/>
      <c r="C786" s="33"/>
      <c r="D786" s="33"/>
      <c r="E786" s="33"/>
      <c r="F786" s="33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</row>
    <row r="787" ht="12.75" customHeight="1">
      <c r="A787" s="33"/>
      <c r="B787" s="33"/>
      <c r="C787" s="33"/>
      <c r="D787" s="33"/>
      <c r="E787" s="33"/>
      <c r="F787" s="33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</row>
    <row r="788" ht="12.75" customHeight="1">
      <c r="A788" s="33"/>
      <c r="B788" s="33"/>
      <c r="C788" s="33"/>
      <c r="D788" s="33"/>
      <c r="E788" s="33"/>
      <c r="F788" s="33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</row>
    <row r="789" ht="12.75" customHeight="1">
      <c r="A789" s="33"/>
      <c r="B789" s="33"/>
      <c r="C789" s="33"/>
      <c r="D789" s="33"/>
      <c r="E789" s="33"/>
      <c r="F789" s="33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</row>
    <row r="790" ht="12.75" customHeight="1">
      <c r="A790" s="33"/>
      <c r="B790" s="33"/>
      <c r="C790" s="33"/>
      <c r="D790" s="33"/>
      <c r="E790" s="33"/>
      <c r="F790" s="33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</row>
    <row r="791" ht="12.75" customHeight="1">
      <c r="A791" s="33"/>
      <c r="B791" s="33"/>
      <c r="C791" s="33"/>
      <c r="D791" s="33"/>
      <c r="E791" s="33"/>
      <c r="F791" s="33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</row>
    <row r="792" ht="12.75" customHeight="1">
      <c r="A792" s="33"/>
      <c r="B792" s="33"/>
      <c r="C792" s="33"/>
      <c r="D792" s="33"/>
      <c r="E792" s="33"/>
      <c r="F792" s="33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</row>
    <row r="793" ht="12.75" customHeight="1">
      <c r="A793" s="33"/>
      <c r="B793" s="33"/>
      <c r="C793" s="33"/>
      <c r="D793" s="33"/>
      <c r="E793" s="33"/>
      <c r="F793" s="33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</row>
    <row r="794" ht="12.75" customHeight="1">
      <c r="A794" s="33"/>
      <c r="B794" s="33"/>
      <c r="C794" s="33"/>
      <c r="D794" s="33"/>
      <c r="E794" s="33"/>
      <c r="F794" s="33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</row>
    <row r="795" ht="12.75" customHeight="1">
      <c r="A795" s="33"/>
      <c r="B795" s="33"/>
      <c r="C795" s="33"/>
      <c r="D795" s="33"/>
      <c r="E795" s="33"/>
      <c r="F795" s="33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</row>
    <row r="796" ht="12.75" customHeight="1">
      <c r="A796" s="33"/>
      <c r="B796" s="33"/>
      <c r="C796" s="33"/>
      <c r="D796" s="33"/>
      <c r="E796" s="33"/>
      <c r="F796" s="33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</row>
    <row r="797" ht="12.75" customHeight="1">
      <c r="A797" s="33"/>
      <c r="B797" s="33"/>
      <c r="C797" s="33"/>
      <c r="D797" s="33"/>
      <c r="E797" s="33"/>
      <c r="F797" s="33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</row>
    <row r="798" ht="12.75" customHeight="1">
      <c r="A798" s="33"/>
      <c r="B798" s="33"/>
      <c r="C798" s="33"/>
      <c r="D798" s="33"/>
      <c r="E798" s="33"/>
      <c r="F798" s="33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</row>
    <row r="799" ht="12.75" customHeight="1">
      <c r="A799" s="33"/>
      <c r="B799" s="33"/>
      <c r="C799" s="33"/>
      <c r="D799" s="33"/>
      <c r="E799" s="33"/>
      <c r="F799" s="33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</row>
    <row r="800" ht="12.75" customHeight="1">
      <c r="A800" s="33"/>
      <c r="B800" s="33"/>
      <c r="C800" s="33"/>
      <c r="D800" s="33"/>
      <c r="E800" s="33"/>
      <c r="F800" s="33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</row>
    <row r="801" ht="12.75" customHeight="1">
      <c r="A801" s="33"/>
      <c r="B801" s="33"/>
      <c r="C801" s="33"/>
      <c r="D801" s="33"/>
      <c r="E801" s="33"/>
      <c r="F801" s="33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</row>
    <row r="802" ht="12.75" customHeight="1">
      <c r="A802" s="33"/>
      <c r="B802" s="33"/>
      <c r="C802" s="33"/>
      <c r="D802" s="33"/>
      <c r="E802" s="33"/>
      <c r="F802" s="33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</row>
    <row r="803" ht="12.75" customHeight="1">
      <c r="A803" s="33"/>
      <c r="B803" s="33"/>
      <c r="C803" s="33"/>
      <c r="D803" s="33"/>
      <c r="E803" s="33"/>
      <c r="F803" s="33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</row>
    <row r="804" ht="12.75" customHeight="1">
      <c r="A804" s="33"/>
      <c r="B804" s="33"/>
      <c r="C804" s="33"/>
      <c r="D804" s="33"/>
      <c r="E804" s="33"/>
      <c r="F804" s="33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</row>
    <row r="805" ht="12.75" customHeight="1">
      <c r="A805" s="33"/>
      <c r="B805" s="33"/>
      <c r="C805" s="33"/>
      <c r="D805" s="33"/>
      <c r="E805" s="33"/>
      <c r="F805" s="33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</row>
    <row r="806" ht="12.75" customHeight="1">
      <c r="A806" s="33"/>
      <c r="B806" s="33"/>
      <c r="C806" s="33"/>
      <c r="D806" s="33"/>
      <c r="E806" s="33"/>
      <c r="F806" s="33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</row>
    <row r="807" ht="12.75" customHeight="1">
      <c r="A807" s="33"/>
      <c r="B807" s="33"/>
      <c r="C807" s="33"/>
      <c r="D807" s="33"/>
      <c r="E807" s="33"/>
      <c r="F807" s="33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</row>
    <row r="808" ht="12.75" customHeight="1">
      <c r="A808" s="33"/>
      <c r="B808" s="33"/>
      <c r="C808" s="33"/>
      <c r="D808" s="33"/>
      <c r="E808" s="33"/>
      <c r="F808" s="33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</row>
    <row r="809" ht="12.75" customHeight="1">
      <c r="A809" s="33"/>
      <c r="B809" s="33"/>
      <c r="C809" s="33"/>
      <c r="D809" s="33"/>
      <c r="E809" s="33"/>
      <c r="F809" s="33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</row>
    <row r="810" ht="12.75" customHeight="1">
      <c r="A810" s="33"/>
      <c r="B810" s="33"/>
      <c r="C810" s="33"/>
      <c r="D810" s="33"/>
      <c r="E810" s="33"/>
      <c r="F810" s="33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</row>
    <row r="811" ht="12.75" customHeight="1">
      <c r="A811" s="33"/>
      <c r="B811" s="33"/>
      <c r="C811" s="33"/>
      <c r="D811" s="33"/>
      <c r="E811" s="33"/>
      <c r="F811" s="33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</row>
    <row r="812" ht="12.75" customHeight="1">
      <c r="A812" s="33"/>
      <c r="B812" s="33"/>
      <c r="C812" s="33"/>
      <c r="D812" s="33"/>
      <c r="E812" s="33"/>
      <c r="F812" s="33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</row>
    <row r="813" ht="12.75" customHeight="1">
      <c r="A813" s="33"/>
      <c r="B813" s="33"/>
      <c r="C813" s="33"/>
      <c r="D813" s="33"/>
      <c r="E813" s="33"/>
      <c r="F813" s="33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</row>
    <row r="814" ht="12.75" customHeight="1">
      <c r="A814" s="33"/>
      <c r="B814" s="33"/>
      <c r="C814" s="33"/>
      <c r="D814" s="33"/>
      <c r="E814" s="33"/>
      <c r="F814" s="33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</row>
    <row r="815" ht="12.75" customHeight="1">
      <c r="A815" s="33"/>
      <c r="B815" s="33"/>
      <c r="C815" s="33"/>
      <c r="D815" s="33"/>
      <c r="E815" s="33"/>
      <c r="F815" s="33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</row>
    <row r="816" ht="12.75" customHeight="1">
      <c r="A816" s="33"/>
      <c r="B816" s="33"/>
      <c r="C816" s="33"/>
      <c r="D816" s="33"/>
      <c r="E816" s="33"/>
      <c r="F816" s="33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</row>
    <row r="817" ht="12.75" customHeight="1">
      <c r="A817" s="33"/>
      <c r="B817" s="33"/>
      <c r="C817" s="33"/>
      <c r="D817" s="33"/>
      <c r="E817" s="33"/>
      <c r="F817" s="33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</row>
    <row r="818" ht="12.75" customHeight="1">
      <c r="A818" s="33"/>
      <c r="B818" s="33"/>
      <c r="C818" s="33"/>
      <c r="D818" s="33"/>
      <c r="E818" s="33"/>
      <c r="F818" s="33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</row>
    <row r="819" ht="12.75" customHeight="1">
      <c r="A819" s="33"/>
      <c r="B819" s="33"/>
      <c r="C819" s="33"/>
      <c r="D819" s="33"/>
      <c r="E819" s="33"/>
      <c r="F819" s="33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</row>
    <row r="820" ht="12.75" customHeight="1">
      <c r="A820" s="33"/>
      <c r="B820" s="33"/>
      <c r="C820" s="33"/>
      <c r="D820" s="33"/>
      <c r="E820" s="33"/>
      <c r="F820" s="33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</row>
    <row r="821" ht="12.75" customHeight="1">
      <c r="A821" s="33"/>
      <c r="B821" s="33"/>
      <c r="C821" s="33"/>
      <c r="D821" s="33"/>
      <c r="E821" s="33"/>
      <c r="F821" s="33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</row>
    <row r="822" ht="12.75" customHeight="1">
      <c r="A822" s="33"/>
      <c r="B822" s="33"/>
      <c r="C822" s="33"/>
      <c r="D822" s="33"/>
      <c r="E822" s="33"/>
      <c r="F822" s="33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</row>
    <row r="823" ht="12.75" customHeight="1">
      <c r="A823" s="33"/>
      <c r="B823" s="33"/>
      <c r="C823" s="33"/>
      <c r="D823" s="33"/>
      <c r="E823" s="33"/>
      <c r="F823" s="33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</row>
    <row r="824" ht="12.75" customHeight="1">
      <c r="A824" s="33"/>
      <c r="B824" s="33"/>
      <c r="C824" s="33"/>
      <c r="D824" s="33"/>
      <c r="E824" s="33"/>
      <c r="F824" s="33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</row>
    <row r="825" ht="12.75" customHeight="1">
      <c r="A825" s="33"/>
      <c r="B825" s="33"/>
      <c r="C825" s="33"/>
      <c r="D825" s="33"/>
      <c r="E825" s="33"/>
      <c r="F825" s="33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</row>
    <row r="826" ht="12.75" customHeight="1">
      <c r="A826" s="33"/>
      <c r="B826" s="33"/>
      <c r="C826" s="33"/>
      <c r="D826" s="33"/>
      <c r="E826" s="33"/>
      <c r="F826" s="33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</row>
    <row r="827" ht="12.75" customHeight="1">
      <c r="A827" s="33"/>
      <c r="B827" s="33"/>
      <c r="C827" s="33"/>
      <c r="D827" s="33"/>
      <c r="E827" s="33"/>
      <c r="F827" s="33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</row>
    <row r="828" ht="12.75" customHeight="1">
      <c r="A828" s="33"/>
      <c r="B828" s="33"/>
      <c r="C828" s="33"/>
      <c r="D828" s="33"/>
      <c r="E828" s="33"/>
      <c r="F828" s="33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</row>
    <row r="829" ht="12.75" customHeight="1">
      <c r="A829" s="33"/>
      <c r="B829" s="33"/>
      <c r="C829" s="33"/>
      <c r="D829" s="33"/>
      <c r="E829" s="33"/>
      <c r="F829" s="33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</row>
    <row r="830" ht="12.75" customHeight="1">
      <c r="A830" s="33"/>
      <c r="B830" s="33"/>
      <c r="C830" s="33"/>
      <c r="D830" s="33"/>
      <c r="E830" s="33"/>
      <c r="F830" s="33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</row>
    <row r="831" ht="12.75" customHeight="1">
      <c r="A831" s="33"/>
      <c r="B831" s="33"/>
      <c r="C831" s="33"/>
      <c r="D831" s="33"/>
      <c r="E831" s="33"/>
      <c r="F831" s="33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</row>
    <row r="832" ht="12.75" customHeight="1">
      <c r="A832" s="33"/>
      <c r="B832" s="33"/>
      <c r="C832" s="33"/>
      <c r="D832" s="33"/>
      <c r="E832" s="33"/>
      <c r="F832" s="33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</row>
    <row r="833" ht="12.75" customHeight="1">
      <c r="A833" s="33"/>
      <c r="B833" s="33"/>
      <c r="C833" s="33"/>
      <c r="D833" s="33"/>
      <c r="E833" s="33"/>
      <c r="F833" s="33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</row>
    <row r="834" ht="12.75" customHeight="1">
      <c r="A834" s="33"/>
      <c r="B834" s="33"/>
      <c r="C834" s="33"/>
      <c r="D834" s="33"/>
      <c r="E834" s="33"/>
      <c r="F834" s="33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</row>
    <row r="835" ht="12.75" customHeight="1">
      <c r="A835" s="33"/>
      <c r="B835" s="33"/>
      <c r="C835" s="33"/>
      <c r="D835" s="33"/>
      <c r="E835" s="33"/>
      <c r="F835" s="33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</row>
    <row r="836" ht="12.75" customHeight="1">
      <c r="A836" s="33"/>
      <c r="B836" s="33"/>
      <c r="C836" s="33"/>
      <c r="D836" s="33"/>
      <c r="E836" s="33"/>
      <c r="F836" s="33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</row>
    <row r="837" ht="12.75" customHeight="1">
      <c r="A837" s="33"/>
      <c r="B837" s="33"/>
      <c r="C837" s="33"/>
      <c r="D837" s="33"/>
      <c r="E837" s="33"/>
      <c r="F837" s="33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</row>
    <row r="838" ht="12.75" customHeight="1">
      <c r="A838" s="33"/>
      <c r="B838" s="33"/>
      <c r="C838" s="33"/>
      <c r="D838" s="33"/>
      <c r="E838" s="33"/>
      <c r="F838" s="33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</row>
    <row r="839" ht="12.75" customHeight="1">
      <c r="A839" s="33"/>
      <c r="B839" s="33"/>
      <c r="C839" s="33"/>
      <c r="D839" s="33"/>
      <c r="E839" s="33"/>
      <c r="F839" s="33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</row>
    <row r="840" ht="12.75" customHeight="1">
      <c r="A840" s="33"/>
      <c r="B840" s="33"/>
      <c r="C840" s="33"/>
      <c r="D840" s="33"/>
      <c r="E840" s="33"/>
      <c r="F840" s="33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</row>
    <row r="841" ht="12.75" customHeight="1">
      <c r="A841" s="33"/>
      <c r="B841" s="33"/>
      <c r="C841" s="33"/>
      <c r="D841" s="33"/>
      <c r="E841" s="33"/>
      <c r="F841" s="33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</row>
    <row r="842" ht="12.75" customHeight="1">
      <c r="A842" s="33"/>
      <c r="B842" s="33"/>
      <c r="C842" s="33"/>
      <c r="D842" s="33"/>
      <c r="E842" s="33"/>
      <c r="F842" s="33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</row>
    <row r="843" ht="12.75" customHeight="1">
      <c r="A843" s="33"/>
      <c r="B843" s="33"/>
      <c r="C843" s="33"/>
      <c r="D843" s="33"/>
      <c r="E843" s="33"/>
      <c r="F843" s="33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</row>
    <row r="844" ht="12.75" customHeight="1">
      <c r="A844" s="33"/>
      <c r="B844" s="33"/>
      <c r="C844" s="33"/>
      <c r="D844" s="33"/>
      <c r="E844" s="33"/>
      <c r="F844" s="33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</row>
    <row r="845" ht="12.75" customHeight="1">
      <c r="A845" s="33"/>
      <c r="B845" s="33"/>
      <c r="C845" s="33"/>
      <c r="D845" s="33"/>
      <c r="E845" s="33"/>
      <c r="F845" s="33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</row>
    <row r="846" ht="12.75" customHeight="1">
      <c r="A846" s="33"/>
      <c r="B846" s="33"/>
      <c r="C846" s="33"/>
      <c r="D846" s="33"/>
      <c r="E846" s="33"/>
      <c r="F846" s="33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</row>
    <row r="847" ht="12.75" customHeight="1">
      <c r="A847" s="33"/>
      <c r="B847" s="33"/>
      <c r="C847" s="33"/>
      <c r="D847" s="33"/>
      <c r="E847" s="33"/>
      <c r="F847" s="33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</row>
    <row r="848" ht="12.75" customHeight="1">
      <c r="A848" s="33"/>
      <c r="B848" s="33"/>
      <c r="C848" s="33"/>
      <c r="D848" s="33"/>
      <c r="E848" s="33"/>
      <c r="F848" s="33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</row>
    <row r="849" ht="12.75" customHeight="1">
      <c r="A849" s="33"/>
      <c r="B849" s="33"/>
      <c r="C849" s="33"/>
      <c r="D849" s="33"/>
      <c r="E849" s="33"/>
      <c r="F849" s="33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</row>
    <row r="850" ht="12.75" customHeight="1">
      <c r="A850" s="33"/>
      <c r="B850" s="33"/>
      <c r="C850" s="33"/>
      <c r="D850" s="33"/>
      <c r="E850" s="33"/>
      <c r="F850" s="33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</row>
    <row r="851" ht="12.75" customHeight="1">
      <c r="A851" s="33"/>
      <c r="B851" s="33"/>
      <c r="C851" s="33"/>
      <c r="D851" s="33"/>
      <c r="E851" s="33"/>
      <c r="F851" s="33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</row>
    <row r="852" ht="12.75" customHeight="1">
      <c r="A852" s="33"/>
      <c r="B852" s="33"/>
      <c r="C852" s="33"/>
      <c r="D852" s="33"/>
      <c r="E852" s="33"/>
      <c r="F852" s="33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</row>
    <row r="853" ht="12.75" customHeight="1">
      <c r="A853" s="33"/>
      <c r="B853" s="33"/>
      <c r="C853" s="33"/>
      <c r="D853" s="33"/>
      <c r="E853" s="33"/>
      <c r="F853" s="33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</row>
    <row r="854" ht="12.75" customHeight="1">
      <c r="A854" s="33"/>
      <c r="B854" s="33"/>
      <c r="C854" s="33"/>
      <c r="D854" s="33"/>
      <c r="E854" s="33"/>
      <c r="F854" s="33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</row>
    <row r="855" ht="12.75" customHeight="1">
      <c r="A855" s="33"/>
      <c r="B855" s="33"/>
      <c r="C855" s="33"/>
      <c r="D855" s="33"/>
      <c r="E855" s="33"/>
      <c r="F855" s="33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</row>
    <row r="856" ht="12.75" customHeight="1">
      <c r="A856" s="33"/>
      <c r="B856" s="33"/>
      <c r="C856" s="33"/>
      <c r="D856" s="33"/>
      <c r="E856" s="33"/>
      <c r="F856" s="33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</row>
    <row r="857" ht="12.75" customHeight="1">
      <c r="A857" s="33"/>
      <c r="B857" s="33"/>
      <c r="C857" s="33"/>
      <c r="D857" s="33"/>
      <c r="E857" s="33"/>
      <c r="F857" s="33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</row>
    <row r="858" ht="12.75" customHeight="1">
      <c r="A858" s="33"/>
      <c r="B858" s="33"/>
      <c r="C858" s="33"/>
      <c r="D858" s="33"/>
      <c r="E858" s="33"/>
      <c r="F858" s="33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</row>
    <row r="859" ht="12.75" customHeight="1">
      <c r="A859" s="33"/>
      <c r="B859" s="33"/>
      <c r="C859" s="33"/>
      <c r="D859" s="33"/>
      <c r="E859" s="33"/>
      <c r="F859" s="33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</row>
    <row r="860" ht="12.75" customHeight="1">
      <c r="A860" s="33"/>
      <c r="B860" s="33"/>
      <c r="C860" s="33"/>
      <c r="D860" s="33"/>
      <c r="E860" s="33"/>
      <c r="F860" s="33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</row>
    <row r="861" ht="12.75" customHeight="1">
      <c r="A861" s="33"/>
      <c r="B861" s="33"/>
      <c r="C861" s="33"/>
      <c r="D861" s="33"/>
      <c r="E861" s="33"/>
      <c r="F861" s="33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</row>
    <row r="862" ht="12.75" customHeight="1">
      <c r="A862" s="33"/>
      <c r="B862" s="33"/>
      <c r="C862" s="33"/>
      <c r="D862" s="33"/>
      <c r="E862" s="33"/>
      <c r="F862" s="33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</row>
    <row r="863" ht="12.75" customHeight="1">
      <c r="A863" s="33"/>
      <c r="B863" s="33"/>
      <c r="C863" s="33"/>
      <c r="D863" s="33"/>
      <c r="E863" s="33"/>
      <c r="F863" s="33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</row>
    <row r="864" ht="12.75" customHeight="1">
      <c r="A864" s="33"/>
      <c r="B864" s="33"/>
      <c r="C864" s="33"/>
      <c r="D864" s="33"/>
      <c r="E864" s="33"/>
      <c r="F864" s="33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</row>
    <row r="865" ht="12.75" customHeight="1">
      <c r="A865" s="33"/>
      <c r="B865" s="33"/>
      <c r="C865" s="33"/>
      <c r="D865" s="33"/>
      <c r="E865" s="33"/>
      <c r="F865" s="33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</row>
    <row r="866" ht="12.75" customHeight="1">
      <c r="A866" s="33"/>
      <c r="B866" s="33"/>
      <c r="C866" s="33"/>
      <c r="D866" s="33"/>
      <c r="E866" s="33"/>
      <c r="F866" s="33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</row>
    <row r="867" ht="12.75" customHeight="1">
      <c r="A867" s="33"/>
      <c r="B867" s="33"/>
      <c r="C867" s="33"/>
      <c r="D867" s="33"/>
      <c r="E867" s="33"/>
      <c r="F867" s="33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</row>
    <row r="868" ht="12.75" customHeight="1">
      <c r="A868" s="33"/>
      <c r="B868" s="33"/>
      <c r="C868" s="33"/>
      <c r="D868" s="33"/>
      <c r="E868" s="33"/>
      <c r="F868" s="33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</row>
    <row r="869" ht="12.75" customHeight="1">
      <c r="A869" s="33"/>
      <c r="B869" s="33"/>
      <c r="C869" s="33"/>
      <c r="D869" s="33"/>
      <c r="E869" s="33"/>
      <c r="F869" s="33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</row>
    <row r="870" ht="12.75" customHeight="1">
      <c r="A870" s="33"/>
      <c r="B870" s="33"/>
      <c r="C870" s="33"/>
      <c r="D870" s="33"/>
      <c r="E870" s="33"/>
      <c r="F870" s="33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</row>
    <row r="871" ht="12.75" customHeight="1">
      <c r="A871" s="33"/>
      <c r="B871" s="33"/>
      <c r="C871" s="33"/>
      <c r="D871" s="33"/>
      <c r="E871" s="33"/>
      <c r="F871" s="33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</row>
    <row r="872" ht="12.75" customHeight="1">
      <c r="A872" s="33"/>
      <c r="B872" s="33"/>
      <c r="C872" s="33"/>
      <c r="D872" s="33"/>
      <c r="E872" s="33"/>
      <c r="F872" s="33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</row>
    <row r="873" ht="12.75" customHeight="1">
      <c r="A873" s="33"/>
      <c r="B873" s="33"/>
      <c r="C873" s="33"/>
      <c r="D873" s="33"/>
      <c r="E873" s="33"/>
      <c r="F873" s="33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</row>
    <row r="874" ht="12.75" customHeight="1">
      <c r="A874" s="33"/>
      <c r="B874" s="33"/>
      <c r="C874" s="33"/>
      <c r="D874" s="33"/>
      <c r="E874" s="33"/>
      <c r="F874" s="33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</row>
    <row r="875" ht="12.75" customHeight="1">
      <c r="A875" s="33"/>
      <c r="B875" s="33"/>
      <c r="C875" s="33"/>
      <c r="D875" s="33"/>
      <c r="E875" s="33"/>
      <c r="F875" s="33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</row>
    <row r="876" ht="12.75" customHeight="1">
      <c r="A876" s="33"/>
      <c r="B876" s="33"/>
      <c r="C876" s="33"/>
      <c r="D876" s="33"/>
      <c r="E876" s="33"/>
      <c r="F876" s="33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</row>
    <row r="877" ht="12.75" customHeight="1">
      <c r="A877" s="33"/>
      <c r="B877" s="33"/>
      <c r="C877" s="33"/>
      <c r="D877" s="33"/>
      <c r="E877" s="33"/>
      <c r="F877" s="33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</row>
    <row r="878" ht="12.75" customHeight="1">
      <c r="A878" s="33"/>
      <c r="B878" s="33"/>
      <c r="C878" s="33"/>
      <c r="D878" s="33"/>
      <c r="E878" s="33"/>
      <c r="F878" s="33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</row>
    <row r="879" ht="12.75" customHeight="1">
      <c r="A879" s="33"/>
      <c r="B879" s="33"/>
      <c r="C879" s="33"/>
      <c r="D879" s="33"/>
      <c r="E879" s="33"/>
      <c r="F879" s="33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</row>
    <row r="880" ht="12.75" customHeight="1">
      <c r="A880" s="33"/>
      <c r="B880" s="33"/>
      <c r="C880" s="33"/>
      <c r="D880" s="33"/>
      <c r="E880" s="33"/>
      <c r="F880" s="33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</row>
    <row r="881" ht="12.75" customHeight="1">
      <c r="A881" s="33"/>
      <c r="B881" s="33"/>
      <c r="C881" s="33"/>
      <c r="D881" s="33"/>
      <c r="E881" s="33"/>
      <c r="F881" s="33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</row>
    <row r="882" ht="12.75" customHeight="1">
      <c r="A882" s="33"/>
      <c r="B882" s="33"/>
      <c r="C882" s="33"/>
      <c r="D882" s="33"/>
      <c r="E882" s="33"/>
      <c r="F882" s="33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</row>
    <row r="883" ht="12.75" customHeight="1">
      <c r="A883" s="33"/>
      <c r="B883" s="33"/>
      <c r="C883" s="33"/>
      <c r="D883" s="33"/>
      <c r="E883" s="33"/>
      <c r="F883" s="33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</row>
    <row r="884" ht="12.75" customHeight="1">
      <c r="A884" s="33"/>
      <c r="B884" s="33"/>
      <c r="C884" s="33"/>
      <c r="D884" s="33"/>
      <c r="E884" s="33"/>
      <c r="F884" s="33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</row>
    <row r="885" ht="12.75" customHeight="1">
      <c r="A885" s="33"/>
      <c r="B885" s="33"/>
      <c r="C885" s="33"/>
      <c r="D885" s="33"/>
      <c r="E885" s="33"/>
      <c r="F885" s="33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</row>
    <row r="886" ht="12.75" customHeight="1">
      <c r="A886" s="33"/>
      <c r="B886" s="33"/>
      <c r="C886" s="33"/>
      <c r="D886" s="33"/>
      <c r="E886" s="33"/>
      <c r="F886" s="33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</row>
    <row r="887" ht="12.75" customHeight="1">
      <c r="A887" s="33"/>
      <c r="B887" s="33"/>
      <c r="C887" s="33"/>
      <c r="D887" s="33"/>
      <c r="E887" s="33"/>
      <c r="F887" s="33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</row>
    <row r="888" ht="12.75" customHeight="1">
      <c r="A888" s="33"/>
      <c r="B888" s="33"/>
      <c r="C888" s="33"/>
      <c r="D888" s="33"/>
      <c r="E888" s="33"/>
      <c r="F888" s="33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</row>
    <row r="889" ht="12.75" customHeight="1">
      <c r="A889" s="33"/>
      <c r="B889" s="33"/>
      <c r="C889" s="33"/>
      <c r="D889" s="33"/>
      <c r="E889" s="33"/>
      <c r="F889" s="33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</row>
    <row r="890" ht="12.75" customHeight="1">
      <c r="A890" s="33"/>
      <c r="B890" s="33"/>
      <c r="C890" s="33"/>
      <c r="D890" s="33"/>
      <c r="E890" s="33"/>
      <c r="F890" s="33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</row>
    <row r="891" ht="12.75" customHeight="1">
      <c r="A891" s="33"/>
      <c r="B891" s="33"/>
      <c r="C891" s="33"/>
      <c r="D891" s="33"/>
      <c r="E891" s="33"/>
      <c r="F891" s="33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</row>
    <row r="892" ht="12.75" customHeight="1">
      <c r="A892" s="33"/>
      <c r="B892" s="33"/>
      <c r="C892" s="33"/>
      <c r="D892" s="33"/>
      <c r="E892" s="33"/>
      <c r="F892" s="33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</row>
    <row r="893" ht="12.75" customHeight="1">
      <c r="A893" s="33"/>
      <c r="B893" s="33"/>
      <c r="C893" s="33"/>
      <c r="D893" s="33"/>
      <c r="E893" s="33"/>
      <c r="F893" s="33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</row>
    <row r="894" ht="12.75" customHeight="1">
      <c r="A894" s="33"/>
      <c r="B894" s="33"/>
      <c r="C894" s="33"/>
      <c r="D894" s="33"/>
      <c r="E894" s="33"/>
      <c r="F894" s="33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</row>
    <row r="895" ht="12.75" customHeight="1">
      <c r="A895" s="33"/>
      <c r="B895" s="33"/>
      <c r="C895" s="33"/>
      <c r="D895" s="33"/>
      <c r="E895" s="33"/>
      <c r="F895" s="33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</row>
    <row r="896" ht="12.75" customHeight="1">
      <c r="A896" s="33"/>
      <c r="B896" s="33"/>
      <c r="C896" s="33"/>
      <c r="D896" s="33"/>
      <c r="E896" s="33"/>
      <c r="F896" s="33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</row>
    <row r="897" ht="12.75" customHeight="1">
      <c r="A897" s="33"/>
      <c r="B897" s="33"/>
      <c r="C897" s="33"/>
      <c r="D897" s="33"/>
      <c r="E897" s="33"/>
      <c r="F897" s="33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</row>
    <row r="898" ht="12.75" customHeight="1">
      <c r="A898" s="33"/>
      <c r="B898" s="33"/>
      <c r="C898" s="33"/>
      <c r="D898" s="33"/>
      <c r="E898" s="33"/>
      <c r="F898" s="33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</row>
    <row r="899" ht="12.75" customHeight="1">
      <c r="A899" s="33"/>
      <c r="B899" s="33"/>
      <c r="C899" s="33"/>
      <c r="D899" s="33"/>
      <c r="E899" s="33"/>
      <c r="F899" s="33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</row>
    <row r="900" ht="12.75" customHeight="1">
      <c r="A900" s="33"/>
      <c r="B900" s="33"/>
      <c r="C900" s="33"/>
      <c r="D900" s="33"/>
      <c r="E900" s="33"/>
      <c r="F900" s="33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</row>
    <row r="901" ht="12.75" customHeight="1">
      <c r="A901" s="33"/>
      <c r="B901" s="33"/>
      <c r="C901" s="33"/>
      <c r="D901" s="33"/>
      <c r="E901" s="33"/>
      <c r="F901" s="33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</row>
    <row r="902" ht="12.75" customHeight="1">
      <c r="A902" s="33"/>
      <c r="B902" s="33"/>
      <c r="C902" s="33"/>
      <c r="D902" s="33"/>
      <c r="E902" s="33"/>
      <c r="F902" s="33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</row>
    <row r="903" ht="12.75" customHeight="1">
      <c r="A903" s="33"/>
      <c r="B903" s="33"/>
      <c r="C903" s="33"/>
      <c r="D903" s="33"/>
      <c r="E903" s="33"/>
      <c r="F903" s="33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</row>
    <row r="904" ht="12.75" customHeight="1">
      <c r="A904" s="33"/>
      <c r="B904" s="33"/>
      <c r="C904" s="33"/>
      <c r="D904" s="33"/>
      <c r="E904" s="33"/>
      <c r="F904" s="33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</row>
    <row r="905" ht="12.75" customHeight="1">
      <c r="A905" s="33"/>
      <c r="B905" s="33"/>
      <c r="C905" s="33"/>
      <c r="D905" s="33"/>
      <c r="E905" s="33"/>
      <c r="F905" s="33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</row>
    <row r="906" ht="12.75" customHeight="1">
      <c r="A906" s="33"/>
      <c r="B906" s="33"/>
      <c r="C906" s="33"/>
      <c r="D906" s="33"/>
      <c r="E906" s="33"/>
      <c r="F906" s="33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</row>
    <row r="907" ht="12.75" customHeight="1">
      <c r="A907" s="33"/>
      <c r="B907" s="33"/>
      <c r="C907" s="33"/>
      <c r="D907" s="33"/>
      <c r="E907" s="33"/>
      <c r="F907" s="33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</row>
    <row r="908" ht="12.75" customHeight="1">
      <c r="A908" s="33"/>
      <c r="B908" s="33"/>
      <c r="C908" s="33"/>
      <c r="D908" s="33"/>
      <c r="E908" s="33"/>
      <c r="F908" s="33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</row>
    <row r="909" ht="12.75" customHeight="1">
      <c r="A909" s="33"/>
      <c r="B909" s="33"/>
      <c r="C909" s="33"/>
      <c r="D909" s="33"/>
      <c r="E909" s="33"/>
      <c r="F909" s="33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</row>
    <row r="910" ht="12.75" customHeight="1">
      <c r="A910" s="33"/>
      <c r="B910" s="33"/>
      <c r="C910" s="33"/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</row>
    <row r="911" ht="12.75" customHeight="1">
      <c r="A911" s="33"/>
      <c r="B911" s="33"/>
      <c r="C911" s="33"/>
      <c r="D911" s="33"/>
      <c r="E911" s="33"/>
      <c r="F911" s="33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</row>
    <row r="912" ht="12.75" customHeight="1">
      <c r="A912" s="33"/>
      <c r="B912" s="33"/>
      <c r="C912" s="33"/>
      <c r="D912" s="33"/>
      <c r="E912" s="33"/>
      <c r="F912" s="33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</row>
    <row r="913" ht="12.75" customHeight="1">
      <c r="A913" s="33"/>
      <c r="B913" s="33"/>
      <c r="C913" s="33"/>
      <c r="D913" s="33"/>
      <c r="E913" s="33"/>
      <c r="F913" s="33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</row>
    <row r="914" ht="12.75" customHeight="1">
      <c r="A914" s="33"/>
      <c r="B914" s="33"/>
      <c r="C914" s="33"/>
      <c r="D914" s="33"/>
      <c r="E914" s="33"/>
      <c r="F914" s="33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</row>
    <row r="915" ht="12.75" customHeight="1">
      <c r="A915" s="33"/>
      <c r="B915" s="33"/>
      <c r="C915" s="33"/>
      <c r="D915" s="33"/>
      <c r="E915" s="33"/>
      <c r="F915" s="33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</row>
    <row r="916" ht="12.75" customHeight="1">
      <c r="A916" s="33"/>
      <c r="B916" s="33"/>
      <c r="C916" s="33"/>
      <c r="D916" s="33"/>
      <c r="E916" s="33"/>
      <c r="F916" s="33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</row>
    <row r="917" ht="12.75" customHeight="1">
      <c r="A917" s="33"/>
      <c r="B917" s="33"/>
      <c r="C917" s="33"/>
      <c r="D917" s="33"/>
      <c r="E917" s="33"/>
      <c r="F917" s="33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</row>
    <row r="918" ht="12.75" customHeight="1">
      <c r="A918" s="33"/>
      <c r="B918" s="33"/>
      <c r="C918" s="33"/>
      <c r="D918" s="33"/>
      <c r="E918" s="33"/>
      <c r="F918" s="33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</row>
    <row r="919" ht="12.75" customHeight="1">
      <c r="A919" s="33"/>
      <c r="B919" s="33"/>
      <c r="C919" s="33"/>
      <c r="D919" s="33"/>
      <c r="E919" s="33"/>
      <c r="F919" s="33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</row>
    <row r="920" ht="12.75" customHeight="1">
      <c r="A920" s="33"/>
      <c r="B920" s="33"/>
      <c r="C920" s="33"/>
      <c r="D920" s="33"/>
      <c r="E920" s="33"/>
      <c r="F920" s="33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</row>
    <row r="921" ht="12.75" customHeight="1">
      <c r="A921" s="33"/>
      <c r="B921" s="33"/>
      <c r="C921" s="33"/>
      <c r="D921" s="33"/>
      <c r="E921" s="33"/>
      <c r="F921" s="33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</row>
    <row r="922" ht="12.75" customHeight="1">
      <c r="A922" s="33"/>
      <c r="B922" s="33"/>
      <c r="C922" s="33"/>
      <c r="D922" s="33"/>
      <c r="E922" s="33"/>
      <c r="F922" s="33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</row>
    <row r="923" ht="12.75" customHeight="1">
      <c r="A923" s="33"/>
      <c r="B923" s="33"/>
      <c r="C923" s="33"/>
      <c r="D923" s="33"/>
      <c r="E923" s="33"/>
      <c r="F923" s="33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</row>
    <row r="924" ht="12.75" customHeight="1">
      <c r="A924" s="33"/>
      <c r="B924" s="33"/>
      <c r="C924" s="33"/>
      <c r="D924" s="33"/>
      <c r="E924" s="33"/>
      <c r="F924" s="33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</row>
    <row r="925" ht="12.75" customHeight="1">
      <c r="A925" s="33"/>
      <c r="B925" s="33"/>
      <c r="C925" s="33"/>
      <c r="D925" s="33"/>
      <c r="E925" s="33"/>
      <c r="F925" s="33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</row>
    <row r="926" ht="12.75" customHeight="1">
      <c r="A926" s="33"/>
      <c r="B926" s="33"/>
      <c r="C926" s="33"/>
      <c r="D926" s="33"/>
      <c r="E926" s="33"/>
      <c r="F926" s="33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</row>
    <row r="927" ht="12.75" customHeight="1">
      <c r="A927" s="33"/>
      <c r="B927" s="33"/>
      <c r="C927" s="33"/>
      <c r="D927" s="33"/>
      <c r="E927" s="33"/>
      <c r="F927" s="33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</row>
    <row r="928" ht="12.75" customHeight="1">
      <c r="A928" s="33"/>
      <c r="B928" s="33"/>
      <c r="C928" s="33"/>
      <c r="D928" s="33"/>
      <c r="E928" s="33"/>
      <c r="F928" s="33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</row>
    <row r="929" ht="12.75" customHeight="1">
      <c r="A929" s="33"/>
      <c r="B929" s="33"/>
      <c r="C929" s="33"/>
      <c r="D929" s="33"/>
      <c r="E929" s="33"/>
      <c r="F929" s="33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</row>
    <row r="930" ht="12.75" customHeight="1">
      <c r="A930" s="33"/>
      <c r="B930" s="33"/>
      <c r="C930" s="33"/>
      <c r="D930" s="33"/>
      <c r="E930" s="33"/>
      <c r="F930" s="33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</row>
    <row r="931" ht="12.75" customHeight="1">
      <c r="A931" s="33"/>
      <c r="B931" s="33"/>
      <c r="C931" s="33"/>
      <c r="D931" s="33"/>
      <c r="E931" s="33"/>
      <c r="F931" s="33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</row>
    <row r="932" ht="12.75" customHeight="1">
      <c r="A932" s="33"/>
      <c r="B932" s="33"/>
      <c r="C932" s="33"/>
      <c r="D932" s="33"/>
      <c r="E932" s="33"/>
      <c r="F932" s="33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</row>
    <row r="933" ht="12.75" customHeight="1">
      <c r="A933" s="33"/>
      <c r="B933" s="33"/>
      <c r="C933" s="33"/>
      <c r="D933" s="33"/>
      <c r="E933" s="33"/>
      <c r="F933" s="33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</row>
    <row r="934" ht="12.75" customHeight="1">
      <c r="A934" s="33"/>
      <c r="B934" s="33"/>
      <c r="C934" s="33"/>
      <c r="D934" s="33"/>
      <c r="E934" s="33"/>
      <c r="F934" s="33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</row>
    <row r="935" ht="12.75" customHeight="1">
      <c r="A935" s="33"/>
      <c r="B935" s="33"/>
      <c r="C935" s="33"/>
      <c r="D935" s="33"/>
      <c r="E935" s="33"/>
      <c r="F935" s="33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</row>
    <row r="936" ht="12.75" customHeight="1">
      <c r="A936" s="33"/>
      <c r="B936" s="33"/>
      <c r="C936" s="33"/>
      <c r="D936" s="33"/>
      <c r="E936" s="33"/>
      <c r="F936" s="33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</row>
    <row r="937" ht="12.75" customHeight="1">
      <c r="A937" s="33"/>
      <c r="B937" s="33"/>
      <c r="C937" s="33"/>
      <c r="D937" s="33"/>
      <c r="E937" s="33"/>
      <c r="F937" s="33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</row>
    <row r="938" ht="12.75" customHeight="1">
      <c r="A938" s="33"/>
      <c r="B938" s="33"/>
      <c r="C938" s="33"/>
      <c r="D938" s="33"/>
      <c r="E938" s="33"/>
      <c r="F938" s="33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</row>
    <row r="939" ht="12.75" customHeight="1">
      <c r="A939" s="33"/>
      <c r="B939" s="33"/>
      <c r="C939" s="33"/>
      <c r="D939" s="33"/>
      <c r="E939" s="33"/>
      <c r="F939" s="33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</row>
    <row r="940" ht="12.75" customHeight="1">
      <c r="A940" s="33"/>
      <c r="B940" s="33"/>
      <c r="C940" s="33"/>
      <c r="D940" s="33"/>
      <c r="E940" s="33"/>
      <c r="F940" s="33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</row>
    <row r="941" ht="12.75" customHeight="1">
      <c r="A941" s="33"/>
      <c r="B941" s="33"/>
      <c r="C941" s="33"/>
      <c r="D941" s="33"/>
      <c r="E941" s="33"/>
      <c r="F941" s="33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</row>
    <row r="942" ht="12.75" customHeight="1">
      <c r="A942" s="33"/>
      <c r="B942" s="33"/>
      <c r="C942" s="33"/>
      <c r="D942" s="33"/>
      <c r="E942" s="33"/>
      <c r="F942" s="33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</row>
    <row r="943" ht="12.75" customHeight="1">
      <c r="A943" s="33"/>
      <c r="B943" s="33"/>
      <c r="C943" s="33"/>
      <c r="D943" s="33"/>
      <c r="E943" s="33"/>
      <c r="F943" s="33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</row>
    <row r="944" ht="12.75" customHeight="1">
      <c r="A944" s="33"/>
      <c r="B944" s="33"/>
      <c r="C944" s="33"/>
      <c r="D944" s="33"/>
      <c r="E944" s="33"/>
      <c r="F944" s="33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</row>
    <row r="945" ht="12.75" customHeight="1">
      <c r="A945" s="33"/>
      <c r="B945" s="33"/>
      <c r="C945" s="33"/>
      <c r="D945" s="33"/>
      <c r="E945" s="33"/>
      <c r="F945" s="33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</row>
    <row r="946" ht="12.75" customHeight="1">
      <c r="A946" s="33"/>
      <c r="B946" s="33"/>
      <c r="C946" s="33"/>
      <c r="D946" s="33"/>
      <c r="E946" s="33"/>
      <c r="F946" s="33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</row>
    <row r="947" ht="12.75" customHeight="1">
      <c r="A947" s="33"/>
      <c r="B947" s="33"/>
      <c r="C947" s="33"/>
      <c r="D947" s="33"/>
      <c r="E947" s="33"/>
      <c r="F947" s="33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</row>
    <row r="948" ht="12.75" customHeight="1">
      <c r="A948" s="33"/>
      <c r="B948" s="33"/>
      <c r="C948" s="33"/>
      <c r="D948" s="33"/>
      <c r="E948" s="33"/>
      <c r="F948" s="33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</row>
    <row r="949" ht="12.75" customHeight="1">
      <c r="A949" s="33"/>
      <c r="B949" s="33"/>
      <c r="C949" s="33"/>
      <c r="D949" s="33"/>
      <c r="E949" s="33"/>
      <c r="F949" s="33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</row>
    <row r="950" ht="12.75" customHeight="1">
      <c r="A950" s="33"/>
      <c r="B950" s="33"/>
      <c r="C950" s="33"/>
      <c r="D950" s="33"/>
      <c r="E950" s="33"/>
      <c r="F950" s="33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</row>
    <row r="951" ht="12.75" customHeight="1">
      <c r="A951" s="33"/>
      <c r="B951" s="33"/>
      <c r="C951" s="33"/>
      <c r="D951" s="33"/>
      <c r="E951" s="33"/>
      <c r="F951" s="33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</row>
    <row r="952" ht="12.75" customHeight="1">
      <c r="A952" s="33"/>
      <c r="B952" s="33"/>
      <c r="C952" s="33"/>
      <c r="D952" s="33"/>
      <c r="E952" s="33"/>
      <c r="F952" s="33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</row>
    <row r="953" ht="12.75" customHeight="1">
      <c r="A953" s="33"/>
      <c r="B953" s="33"/>
      <c r="C953" s="33"/>
      <c r="D953" s="33"/>
      <c r="E953" s="33"/>
      <c r="F953" s="33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</row>
    <row r="954" ht="12.75" customHeight="1">
      <c r="A954" s="33"/>
      <c r="B954" s="33"/>
      <c r="C954" s="33"/>
      <c r="D954" s="33"/>
      <c r="E954" s="33"/>
      <c r="F954" s="33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</row>
    <row r="955" ht="12.75" customHeight="1">
      <c r="A955" s="33"/>
      <c r="B955" s="33"/>
      <c r="C955" s="33"/>
      <c r="D955" s="33"/>
      <c r="E955" s="33"/>
      <c r="F955" s="33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</row>
    <row r="956" ht="12.75" customHeight="1">
      <c r="A956" s="33"/>
      <c r="B956" s="33"/>
      <c r="C956" s="33"/>
      <c r="D956" s="33"/>
      <c r="E956" s="33"/>
      <c r="F956" s="33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</row>
    <row r="957" ht="12.75" customHeight="1">
      <c r="A957" s="33"/>
      <c r="B957" s="33"/>
      <c r="C957" s="33"/>
      <c r="D957" s="33"/>
      <c r="E957" s="33"/>
      <c r="F957" s="33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</row>
    <row r="958" ht="12.75" customHeight="1">
      <c r="A958" s="33"/>
      <c r="B958" s="33"/>
      <c r="C958" s="33"/>
      <c r="D958" s="33"/>
      <c r="E958" s="33"/>
      <c r="F958" s="33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</row>
    <row r="959" ht="12.75" customHeight="1">
      <c r="A959" s="33"/>
      <c r="B959" s="33"/>
      <c r="C959" s="33"/>
      <c r="D959" s="33"/>
      <c r="E959" s="33"/>
      <c r="F959" s="33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</row>
    <row r="960" ht="12.75" customHeight="1">
      <c r="A960" s="33"/>
      <c r="B960" s="33"/>
      <c r="C960" s="33"/>
      <c r="D960" s="33"/>
      <c r="E960" s="33"/>
      <c r="F960" s="33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</row>
    <row r="961" ht="12.75" customHeight="1">
      <c r="A961" s="33"/>
      <c r="B961" s="33"/>
      <c r="C961" s="33"/>
      <c r="D961" s="33"/>
      <c r="E961" s="33"/>
      <c r="F961" s="33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</row>
    <row r="962" ht="12.75" customHeight="1">
      <c r="A962" s="33"/>
      <c r="B962" s="33"/>
      <c r="C962" s="33"/>
      <c r="D962" s="33"/>
      <c r="E962" s="33"/>
      <c r="F962" s="33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</row>
    <row r="963" ht="12.75" customHeight="1">
      <c r="A963" s="33"/>
      <c r="B963" s="33"/>
      <c r="C963" s="33"/>
      <c r="D963" s="33"/>
      <c r="E963" s="33"/>
      <c r="F963" s="33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</row>
    <row r="964" ht="12.75" customHeight="1">
      <c r="A964" s="33"/>
      <c r="B964" s="33"/>
      <c r="C964" s="33"/>
      <c r="D964" s="33"/>
      <c r="E964" s="33"/>
      <c r="F964" s="33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</row>
    <row r="965" ht="12.75" customHeight="1">
      <c r="A965" s="33"/>
      <c r="B965" s="33"/>
      <c r="C965" s="33"/>
      <c r="D965" s="33"/>
      <c r="E965" s="33"/>
      <c r="F965" s="33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</row>
    <row r="966" ht="12.75" customHeight="1">
      <c r="A966" s="33"/>
      <c r="B966" s="33"/>
      <c r="C966" s="33"/>
      <c r="D966" s="33"/>
      <c r="E966" s="33"/>
      <c r="F966" s="33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</row>
    <row r="967" ht="12.75" customHeight="1">
      <c r="A967" s="33"/>
      <c r="B967" s="33"/>
      <c r="C967" s="33"/>
      <c r="D967" s="33"/>
      <c r="E967" s="33"/>
      <c r="F967" s="33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</row>
    <row r="968" ht="12.75" customHeight="1">
      <c r="A968" s="33"/>
      <c r="B968" s="33"/>
      <c r="C968" s="33"/>
      <c r="D968" s="33"/>
      <c r="E968" s="33"/>
      <c r="F968" s="33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</row>
    <row r="969" ht="12.75" customHeight="1">
      <c r="A969" s="33"/>
      <c r="B969" s="33"/>
      <c r="C969" s="33"/>
      <c r="D969" s="33"/>
      <c r="E969" s="33"/>
      <c r="F969" s="33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</row>
    <row r="970" ht="12.75" customHeight="1">
      <c r="A970" s="33"/>
      <c r="B970" s="33"/>
      <c r="C970" s="33"/>
      <c r="D970" s="33"/>
      <c r="E970" s="33"/>
      <c r="F970" s="33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</row>
    <row r="971" ht="12.75" customHeight="1">
      <c r="A971" s="33"/>
      <c r="B971" s="33"/>
      <c r="C971" s="33"/>
      <c r="D971" s="33"/>
      <c r="E971" s="33"/>
      <c r="F971" s="33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</row>
    <row r="972" ht="12.75" customHeight="1">
      <c r="A972" s="33"/>
      <c r="B972" s="33"/>
      <c r="C972" s="33"/>
      <c r="D972" s="33"/>
      <c r="E972" s="33"/>
      <c r="F972" s="33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</row>
    <row r="973" ht="12.75" customHeight="1">
      <c r="A973" s="33"/>
      <c r="B973" s="33"/>
      <c r="C973" s="33"/>
      <c r="D973" s="33"/>
      <c r="E973" s="33"/>
      <c r="F973" s="33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</row>
    <row r="974" ht="12.75" customHeight="1">
      <c r="A974" s="33"/>
      <c r="B974" s="33"/>
      <c r="C974" s="33"/>
      <c r="D974" s="33"/>
      <c r="E974" s="33"/>
      <c r="F974" s="33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</row>
    <row r="975" ht="12.75" customHeight="1">
      <c r="A975" s="33"/>
      <c r="B975" s="33"/>
      <c r="C975" s="33"/>
      <c r="D975" s="33"/>
      <c r="E975" s="33"/>
      <c r="F975" s="33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</row>
    <row r="976" ht="12.75" customHeight="1">
      <c r="A976" s="33"/>
      <c r="B976" s="33"/>
      <c r="C976" s="33"/>
      <c r="D976" s="33"/>
      <c r="E976" s="33"/>
      <c r="F976" s="33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</row>
    <row r="977" ht="12.75" customHeight="1">
      <c r="A977" s="33"/>
      <c r="B977" s="33"/>
      <c r="C977" s="33"/>
      <c r="D977" s="33"/>
      <c r="E977" s="33"/>
      <c r="F977" s="33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</row>
    <row r="978" ht="12.75" customHeight="1">
      <c r="A978" s="33"/>
      <c r="B978" s="33"/>
      <c r="C978" s="33"/>
      <c r="D978" s="33"/>
      <c r="E978" s="33"/>
      <c r="F978" s="33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</row>
    <row r="979" ht="12.75" customHeight="1">
      <c r="A979" s="33"/>
      <c r="B979" s="33"/>
      <c r="C979" s="33"/>
      <c r="D979" s="33"/>
      <c r="E979" s="33"/>
      <c r="F979" s="33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</row>
    <row r="980" ht="12.75" customHeight="1">
      <c r="A980" s="33"/>
      <c r="B980" s="33"/>
      <c r="C980" s="33"/>
      <c r="D980" s="33"/>
      <c r="E980" s="33"/>
      <c r="F980" s="33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</row>
    <row r="981" ht="12.75" customHeight="1">
      <c r="A981" s="33"/>
      <c r="B981" s="33"/>
      <c r="C981" s="33"/>
      <c r="D981" s="33"/>
      <c r="E981" s="33"/>
      <c r="F981" s="33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</row>
    <row r="982" ht="12.75" customHeight="1">
      <c r="A982" s="33"/>
      <c r="B982" s="33"/>
      <c r="C982" s="33"/>
      <c r="D982" s="33"/>
      <c r="E982" s="33"/>
      <c r="F982" s="33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  <c r="Z982" s="33"/>
    </row>
    <row r="983" ht="12.75" customHeight="1">
      <c r="A983" s="33"/>
      <c r="B983" s="33"/>
      <c r="C983" s="33"/>
      <c r="D983" s="33"/>
      <c r="E983" s="33"/>
      <c r="F983" s="33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  <c r="Z983" s="33"/>
    </row>
    <row r="984" ht="12.75" customHeight="1">
      <c r="A984" s="33"/>
      <c r="B984" s="33"/>
      <c r="C984" s="33"/>
      <c r="D984" s="33"/>
      <c r="E984" s="33"/>
      <c r="F984" s="33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</row>
    <row r="985" ht="12.75" customHeight="1">
      <c r="A985" s="33"/>
      <c r="B985" s="33"/>
      <c r="C985" s="33"/>
      <c r="D985" s="33"/>
      <c r="E985" s="33"/>
      <c r="F985" s="33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</row>
    <row r="986" ht="12.75" customHeight="1">
      <c r="A986" s="33"/>
      <c r="B986" s="33"/>
      <c r="C986" s="33"/>
      <c r="D986" s="33"/>
      <c r="E986" s="33"/>
      <c r="F986" s="33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  <c r="Z986" s="33"/>
    </row>
    <row r="987" ht="12.75" customHeight="1">
      <c r="A987" s="33"/>
      <c r="B987" s="33"/>
      <c r="C987" s="33"/>
      <c r="D987" s="33"/>
      <c r="E987" s="33"/>
      <c r="F987" s="33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</row>
    <row r="988" ht="12.75" customHeight="1">
      <c r="A988" s="33"/>
      <c r="B988" s="33"/>
      <c r="C988" s="33"/>
      <c r="D988" s="33"/>
      <c r="E988" s="33"/>
      <c r="F988" s="33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  <c r="Z988" s="33"/>
    </row>
    <row r="989" ht="12.75" customHeight="1">
      <c r="A989" s="33"/>
      <c r="B989" s="33"/>
      <c r="C989" s="33"/>
      <c r="D989" s="33"/>
      <c r="E989" s="33"/>
      <c r="F989" s="33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  <c r="Z989" s="33"/>
    </row>
    <row r="990" ht="12.75" customHeight="1">
      <c r="A990" s="33"/>
      <c r="B990" s="33"/>
      <c r="C990" s="33"/>
      <c r="D990" s="33"/>
      <c r="E990" s="33"/>
      <c r="F990" s="33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  <c r="Z990" s="33"/>
    </row>
    <row r="991" ht="12.75" customHeight="1">
      <c r="A991" s="33"/>
      <c r="B991" s="33"/>
      <c r="C991" s="33"/>
      <c r="D991" s="33"/>
      <c r="E991" s="33"/>
      <c r="F991" s="33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  <c r="Z991" s="33"/>
    </row>
    <row r="992" ht="12.75" customHeight="1">
      <c r="A992" s="33"/>
      <c r="B992" s="33"/>
      <c r="C992" s="33"/>
      <c r="D992" s="33"/>
      <c r="E992" s="33"/>
      <c r="F992" s="33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  <c r="Z992" s="33"/>
    </row>
    <row r="993" ht="12.75" customHeight="1">
      <c r="A993" s="33"/>
      <c r="B993" s="33"/>
      <c r="C993" s="33"/>
      <c r="D993" s="33"/>
      <c r="E993" s="33"/>
      <c r="F993" s="33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  <c r="Z993" s="33"/>
    </row>
    <row r="994" ht="12.75" customHeight="1">
      <c r="A994" s="33"/>
      <c r="B994" s="33"/>
      <c r="C994" s="33"/>
      <c r="D994" s="33"/>
      <c r="E994" s="33"/>
      <c r="F994" s="33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  <c r="Z994" s="33"/>
    </row>
    <row r="995" ht="12.75" customHeight="1">
      <c r="A995" s="33"/>
      <c r="B995" s="33"/>
      <c r="C995" s="33"/>
      <c r="D995" s="33"/>
      <c r="E995" s="33"/>
      <c r="F995" s="33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  <c r="Z995" s="33"/>
    </row>
    <row r="996" ht="12.75" customHeight="1">
      <c r="A996" s="33"/>
      <c r="B996" s="33"/>
      <c r="C996" s="33"/>
      <c r="D996" s="33"/>
      <c r="E996" s="33"/>
      <c r="F996" s="33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  <c r="Z996" s="33"/>
    </row>
    <row r="997" ht="12.75" customHeight="1">
      <c r="A997" s="33"/>
      <c r="B997" s="33"/>
      <c r="C997" s="33"/>
      <c r="D997" s="33"/>
      <c r="E997" s="33"/>
      <c r="F997" s="33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33"/>
      <c r="Z997" s="33"/>
    </row>
    <row r="998" ht="12.75" customHeight="1">
      <c r="A998" s="33"/>
      <c r="B998" s="33"/>
      <c r="C998" s="33"/>
      <c r="D998" s="33"/>
      <c r="E998" s="33"/>
      <c r="F998" s="33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33"/>
      <c r="Z998" s="33"/>
    </row>
    <row r="999" ht="12.75" customHeight="1">
      <c r="A999" s="33"/>
      <c r="B999" s="33"/>
      <c r="C999" s="33"/>
      <c r="D999" s="33"/>
      <c r="E999" s="33"/>
      <c r="F999" s="33"/>
      <c r="G999" s="33"/>
      <c r="H999" s="33"/>
      <c r="I999" s="33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  <c r="Y999" s="33"/>
      <c r="Z999" s="33"/>
    </row>
    <row r="1000" ht="12.75" customHeight="1">
      <c r="A1000" s="33"/>
      <c r="B1000" s="33"/>
      <c r="C1000" s="33"/>
      <c r="D1000" s="33"/>
      <c r="E1000" s="33"/>
      <c r="F1000" s="33"/>
      <c r="G1000" s="33"/>
      <c r="H1000" s="33"/>
      <c r="I1000" s="33"/>
      <c r="J1000" s="33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  <c r="Y1000" s="33"/>
      <c r="Z1000" s="33"/>
    </row>
  </sheetData>
  <mergeCells count="55">
    <mergeCell ref="A1:F1"/>
    <mergeCell ref="A2:F2"/>
    <mergeCell ref="B3:D3"/>
    <mergeCell ref="G4:H4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H81:I81"/>
    <mergeCell ref="A36:E36"/>
    <mergeCell ref="F36:H36"/>
    <mergeCell ref="A37:D37"/>
    <mergeCell ref="G37:H37"/>
    <mergeCell ref="A38:D38"/>
    <mergeCell ref="G38:H38"/>
    <mergeCell ref="F39:H39"/>
    <mergeCell ref="A44:H44"/>
    <mergeCell ref="A45:G45"/>
    <mergeCell ref="B46:C46"/>
    <mergeCell ref="A82:I82"/>
    <mergeCell ref="A83:H83"/>
    <mergeCell ref="A39:E39"/>
    <mergeCell ref="A40:E40"/>
    <mergeCell ref="F40:G40"/>
    <mergeCell ref="A41:E41"/>
    <mergeCell ref="F41:G41"/>
    <mergeCell ref="A42:I42"/>
    <mergeCell ref="A43:I43"/>
  </mergeCells>
  <printOptions horizontalCentered="1"/>
  <pageMargins bottom="0.5" footer="0.0" header="0.0" left="0.28" right="0.28" top="0.5"/>
  <pageSetup orientation="portrait"/>
  <rowBreaks count="1" manualBreakCount="1">
    <brk id="44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63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2008-11-12T20:47:25Z</dcterms:created>
  <dc:creator>Operator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ContentType">
    <vt:lpwstr>Public Health Root Document</vt:lpwstr>
  </property>
  <property fmtid="{D5CDD505-2E9C-101B-9397-08002B2CF9AE}" pid="6" name="PHLanguages">
    <vt:lpwstr>;#English;#</vt:lpwstr>
  </property>
  <property fmtid="{D5CDD505-2E9C-101B-9397-08002B2CF9AE}" pid="7" name="PHDivision">
    <vt:lpwstr/>
  </property>
  <property fmtid="{D5CDD505-2E9C-101B-9397-08002B2CF9AE}" pid="8" name="PHSection">
    <vt:lpwstr/>
  </property>
  <property fmtid="{D5CDD505-2E9C-101B-9397-08002B2CF9AE}" pid="9" name="PHProgram">
    <vt:lpwstr/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54efda32-8423-4312-843f-d4f360edaf80,12;</vt:lpwstr>
  </property>
  <property fmtid="{D5CDD505-2E9C-101B-9397-08002B2CF9AE}" pid="15" name="display_urn:schemas-microsoft-com:office:office#Editor">
    <vt:lpwstr>Molly Keller</vt:lpwstr>
  </property>
  <property fmtid="{D5CDD505-2E9C-101B-9397-08002B2CF9AE}" pid="16" name="display_urn:schemas-microsoft-com:office:office#Author">
    <vt:lpwstr>JOHANNA  SWENSON</vt:lpwstr>
  </property>
  <property fmtid="{D5CDD505-2E9C-101B-9397-08002B2CF9AE}" pid="17" name="ContentTypeId">
    <vt:lpwstr>0x0101005CFE4D76D1593E4FBA42D8CB642DF296</vt:lpwstr>
  </property>
</Properties>
</file>