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 1" sheetId="1" r:id="rId4"/>
  </sheets>
  <definedNames/>
  <calcPr/>
</workbook>
</file>

<file path=xl/sharedStrings.xml><?xml version="1.0" encoding="utf-8"?>
<sst xmlns="http://schemas.openxmlformats.org/spreadsheetml/2006/main" count="110" uniqueCount="80">
  <si>
    <r>
      <rPr>
        <rFont val="Arial"/>
        <b/>
        <color rgb="FF000000"/>
        <sz val="11.0"/>
      </rPr>
      <t>OHA - Drinking Water Services – Turbidity Monitoring Report Form Cartridge or Bag Filtration</t>
    </r>
  </si>
  <si>
    <r>
      <rPr>
        <rFont val="Arial"/>
        <b/>
        <color rgb="FF000000"/>
        <sz val="9.0"/>
      </rPr>
      <t xml:space="preserve">County:
</t>
    </r>
    <r>
      <rPr>
        <rFont val="Arial"/>
        <b/>
        <color rgb="FF000000"/>
        <sz val="9.0"/>
      </rPr>
      <t>Month/Year:</t>
    </r>
  </si>
  <si>
    <t>Jackson</t>
  </si>
  <si>
    <t>System Name: Latgawa Methodist Church Camp</t>
  </si>
  <si>
    <t>ID# 41-93973</t>
  </si>
  <si>
    <r>
      <rPr>
        <rFont val="Arial"/>
        <b/>
        <color rgb="FF000000"/>
        <sz val="9.0"/>
      </rPr>
      <t>WTP ID:</t>
    </r>
  </si>
  <si>
    <r>
      <rPr>
        <rFont val="Arial MT"/>
        <color rgb="FF000000"/>
        <sz val="9.0"/>
      </rPr>
      <t>DAY</t>
    </r>
  </si>
  <si>
    <r>
      <rPr>
        <rFont val="Arial MT"/>
        <color rgb="FF000000"/>
        <sz val="9.0"/>
      </rPr>
      <t>PSI Before Filter</t>
    </r>
  </si>
  <si>
    <r>
      <rPr>
        <rFont val="Arial MT"/>
        <color rgb="FF000000"/>
        <sz val="9.0"/>
      </rPr>
      <t>PSI After  Filter</t>
    </r>
  </si>
  <si>
    <r>
      <rPr>
        <rFont val="Arial MT"/>
        <color rgb="FF000000"/>
        <sz val="9.0"/>
      </rPr>
      <t>PSID</t>
    </r>
  </si>
  <si>
    <r>
      <rPr>
        <rFont val="Arial MT"/>
        <color rgb="FF000000"/>
        <sz val="9.0"/>
      </rPr>
      <t>PSID When to Change Filter</t>
    </r>
  </si>
  <si>
    <r>
      <rPr>
        <rFont val="Arial MT"/>
        <color rgb="FF000000"/>
        <sz val="9.0"/>
      </rPr>
      <t>Daily Turbidity Reading [NTU]</t>
    </r>
  </si>
  <si>
    <r>
      <rPr>
        <rFont val="Arial MT"/>
        <color rgb="FF000000"/>
        <sz val="9.0"/>
      </rPr>
      <t xml:space="preserve">Highest Reading of the Day </t>
    </r>
    <r>
      <rPr>
        <rFont val="Arial MT"/>
        <color rgb="FF000000"/>
        <sz val="8.0"/>
        <vertAlign val="superscript"/>
      </rPr>
      <t xml:space="preserve">1
</t>
    </r>
    <r>
      <rPr>
        <rFont val="Arial MT"/>
        <color rgb="FF000000"/>
        <sz val="9.0"/>
      </rPr>
      <t>[NTU]</t>
    </r>
  </si>
  <si>
    <t>Cartridge Filtration Monthly Summary</t>
  </si>
  <si>
    <r>
      <rPr>
        <rFont val="Arial"/>
        <b/>
        <color rgb="FF000000"/>
        <sz val="9.0"/>
      </rPr>
      <t>Monthly Summary (Answer Yes or No)</t>
    </r>
  </si>
  <si>
    <r>
      <rPr>
        <rFont val="Arial MT"/>
        <color rgb="FF000000"/>
        <sz val="9.0"/>
      </rPr>
      <t>95% of daily turbidity readings ≤</t>
    </r>
    <r>
      <rPr>
        <rFont val="Times New Roman"/>
        <color rgb="FF000000"/>
        <sz val="9.0"/>
      </rPr>
      <t xml:space="preserve"> </t>
    </r>
    <r>
      <rPr>
        <rFont val="Arial MT"/>
        <color rgb="FF000000"/>
        <sz val="9.0"/>
      </rPr>
      <t>1 NTU? All daily turbidity readings ≤</t>
    </r>
    <r>
      <rPr>
        <rFont val="Times New Roman"/>
        <color rgb="FF000000"/>
        <sz val="9.0"/>
      </rPr>
      <t xml:space="preserve"> </t>
    </r>
    <r>
      <rPr>
        <rFont val="Arial MT"/>
        <color rgb="FF000000"/>
        <sz val="9.0"/>
      </rPr>
      <t>5 NTU?</t>
    </r>
  </si>
  <si>
    <t>Yes / No</t>
  </si>
  <si>
    <r>
      <rPr>
        <rFont val="Arial MT"/>
        <color rgb="FF000000"/>
        <sz val="9.0"/>
      </rPr>
      <t xml:space="preserve">CT's met everyday? (see back)
</t>
    </r>
    <r>
      <rPr>
        <rFont val="Arial"/>
        <b/>
        <color rgb="FF000000"/>
        <sz val="9.0"/>
      </rPr>
      <t>Yes / No</t>
    </r>
  </si>
  <si>
    <r>
      <rPr>
        <rFont val="Arial MT"/>
        <color rgb="FF000000"/>
        <sz val="9.0"/>
        <vertAlign val="superscript"/>
      </rPr>
      <t>All Cl</t>
    </r>
    <r>
      <rPr>
        <rFont val="Arial MT"/>
        <color rgb="FF000000"/>
        <sz val="6.0"/>
      </rPr>
      <t xml:space="preserve">2  </t>
    </r>
    <r>
      <rPr>
        <rFont val="Arial MT"/>
        <color rgb="FF000000"/>
        <sz val="9.0"/>
        <vertAlign val="superscript"/>
      </rPr>
      <t>residual at entry point  ≥</t>
    </r>
    <r>
      <rPr>
        <rFont val="Times New Roman"/>
        <color rgb="FF000000"/>
        <sz val="9.0"/>
        <vertAlign val="superscript"/>
      </rPr>
      <t xml:space="preserve"> </t>
    </r>
    <r>
      <rPr>
        <rFont val="Arial MT"/>
        <color rgb="FF000000"/>
        <sz val="9.0"/>
        <vertAlign val="superscript"/>
      </rPr>
      <t xml:space="preserve">0.2 mg/l?
</t>
    </r>
    <r>
      <rPr>
        <rFont val="Arial"/>
        <b/>
        <color rgb="FF000000"/>
        <sz val="9.0"/>
      </rPr>
      <t>Yes / No</t>
    </r>
  </si>
  <si>
    <r>
      <rPr>
        <rFont val="Arial"/>
        <b/>
        <color rgb="FF000000"/>
        <sz val="9.0"/>
      </rPr>
      <t xml:space="preserve">Notes: PSI = pounds per square inch
</t>
    </r>
    <r>
      <rPr>
        <rFont val="Arial"/>
        <b/>
        <color rgb="FF000000"/>
        <sz val="9.0"/>
      </rPr>
      <t xml:space="preserve">PSID = pounds per square inch difference (before filter – after filter)
</t>
    </r>
    <r>
      <rPr>
        <rFont val="Arial"/>
        <b/>
        <color rgb="FF000000"/>
        <sz val="9.0"/>
      </rPr>
      <t>PSID When to Change Filter = Manufacturer’s recommendation; may need to look in manual for manufacturer’s specifications when to change the filter, at what PSID.</t>
    </r>
  </si>
  <si>
    <t>PRINTED NAME: Kate Vaden</t>
  </si>
  <si>
    <r>
      <rPr>
        <rFont val="Arial"/>
        <b/>
        <color rgb="FF000000"/>
        <sz val="9.0"/>
      </rPr>
      <t>SIGNATURE:</t>
    </r>
  </si>
  <si>
    <t>DATE: 9/2/21</t>
  </si>
  <si>
    <t>PHONE #: (541)531-6326</t>
  </si>
  <si>
    <r>
      <rPr>
        <rFont val="Arial"/>
        <b/>
        <color rgb="FF000000"/>
        <sz val="9.0"/>
      </rPr>
      <t>CERT #:</t>
    </r>
  </si>
  <si>
    <r>
      <rPr>
        <rFont val="Arial"/>
        <b/>
        <color rgb="FF000000"/>
        <sz val="6.0"/>
        <vertAlign val="superscript"/>
      </rPr>
      <t xml:space="preserve">1         </t>
    </r>
    <r>
      <rPr>
        <rFont val="Arial MT"/>
        <color rgb="FF000000"/>
        <sz val="9.0"/>
      </rPr>
      <t xml:space="preserve">Including continuous turbidity data, if applicable, for optimization recording purposes.  Compliance values in “Daily Turbidity Reading” Column may not correspond to continuous readings’ maximum.
</t>
    </r>
    <r>
      <rPr>
        <rFont val="Arial"/>
        <b/>
        <color rgb="FF000000"/>
        <sz val="9.0"/>
      </rPr>
      <t>PAGE 1 of 2</t>
    </r>
  </si>
  <si>
    <r>
      <rPr>
        <rFont val="Arial"/>
        <b/>
        <color rgb="FF000000"/>
        <sz val="11.0"/>
      </rPr>
      <t>OHA - Drinking Water Services – Surface Water Quality Data Form</t>
    </r>
  </si>
  <si>
    <t>Month/Year: September 2021</t>
  </si>
  <si>
    <r>
      <rPr>
        <rFont val="Arial"/>
        <b/>
        <color rgb="FF000000"/>
        <sz val="9.0"/>
      </rPr>
      <t>System Name:</t>
    </r>
  </si>
  <si>
    <r>
      <rPr>
        <rFont val="Arial"/>
        <b/>
        <color rgb="FF000000"/>
        <sz val="9.0"/>
      </rPr>
      <t>ID# 41</t>
    </r>
  </si>
  <si>
    <r>
      <rPr>
        <rFont val="Arial"/>
        <b/>
        <color rgb="FF000000"/>
        <sz val="9.0"/>
      </rPr>
      <t>WTP</t>
    </r>
  </si>
  <si>
    <r>
      <rPr>
        <rFont val="Arial MT"/>
        <color rgb="FF000000"/>
        <sz val="10.0"/>
      </rPr>
      <t>Date / Time</t>
    </r>
  </si>
  <si>
    <r>
      <rPr>
        <rFont val="Arial MT"/>
        <color rgb="FF000000"/>
        <sz val="10.0"/>
        <vertAlign val="superscript"/>
      </rPr>
      <t>Minimum Cl</t>
    </r>
    <r>
      <rPr>
        <rFont val="Arial MT"/>
        <color rgb="FF000000"/>
        <sz val="6.0"/>
      </rPr>
      <t xml:space="preserve">2 </t>
    </r>
    <r>
      <rPr>
        <rFont val="Arial MT"/>
        <color rgb="FF000000"/>
        <sz val="10.0"/>
      </rPr>
      <t>Residual at 1</t>
    </r>
    <r>
      <rPr>
        <rFont val="Arial MT"/>
        <color rgb="FF000000"/>
        <sz val="6.0"/>
        <vertAlign val="superscript"/>
      </rPr>
      <t xml:space="preserve">st
</t>
    </r>
    <r>
      <rPr>
        <rFont val="Arial MT"/>
        <color rgb="FF000000"/>
        <sz val="10.0"/>
      </rPr>
      <t xml:space="preserve">User ( </t>
    </r>
    <r>
      <rPr>
        <rFont val="Arial"/>
        <b/>
        <color rgb="FF000000"/>
        <sz val="10.0"/>
      </rPr>
      <t xml:space="preserve">C </t>
    </r>
    <r>
      <rPr>
        <rFont val="Arial MT"/>
        <color rgb="FF000000"/>
        <sz val="10.0"/>
      </rPr>
      <t xml:space="preserve">) </t>
    </r>
    <r>
      <rPr>
        <rFont val="Arial MT"/>
        <color rgb="FF000000"/>
        <sz val="10.0"/>
        <vertAlign val="superscript"/>
      </rPr>
      <t>2</t>
    </r>
  </si>
  <si>
    <r>
      <rPr>
        <rFont val="Arial MT"/>
        <color rgb="FF000000"/>
        <sz val="10.0"/>
      </rPr>
      <t xml:space="preserve">Contact Time  ( </t>
    </r>
    <r>
      <rPr>
        <rFont val="Arial"/>
        <b/>
        <color rgb="FF000000"/>
        <sz val="10.0"/>
      </rPr>
      <t xml:space="preserve">T </t>
    </r>
    <r>
      <rPr>
        <rFont val="Arial MT"/>
        <color rgb="FF000000"/>
        <sz val="10.0"/>
      </rPr>
      <t>)</t>
    </r>
  </si>
  <si>
    <r>
      <rPr>
        <rFont val="Arial MT"/>
        <color rgb="FF000000"/>
        <sz val="10.0"/>
      </rPr>
      <t>Actual CT</t>
    </r>
  </si>
  <si>
    <r>
      <rPr>
        <rFont val="Arial MT"/>
        <color rgb="FF000000"/>
        <sz val="10.0"/>
      </rPr>
      <t>Temp</t>
    </r>
  </si>
  <si>
    <r>
      <rPr>
        <rFont val="Arial MT"/>
        <color rgb="FF000000"/>
        <sz val="10.0"/>
      </rPr>
      <t>pH</t>
    </r>
  </si>
  <si>
    <r>
      <rPr>
        <rFont val="Arial MT"/>
        <color rgb="FF000000"/>
        <sz val="10.0"/>
      </rPr>
      <t>Required CT</t>
    </r>
  </si>
  <si>
    <r>
      <rPr>
        <rFont val="Arial MT"/>
        <color rgb="FF000000"/>
        <sz val="10.0"/>
      </rPr>
      <t xml:space="preserve">CT Met? </t>
    </r>
    <r>
      <rPr>
        <rFont val="Arial MT"/>
        <color rgb="FF000000"/>
        <sz val="10.0"/>
        <vertAlign val="superscript"/>
      </rPr>
      <t>2</t>
    </r>
  </si>
  <si>
    <r>
      <rPr>
        <rFont val="Arial MT"/>
        <color rgb="FF000000"/>
        <sz val="10.0"/>
      </rPr>
      <t>Peak Hourly Demand Flow</t>
    </r>
  </si>
  <si>
    <r>
      <rPr>
        <rFont val="Arial MT"/>
        <color rgb="FF000000"/>
        <sz val="10.0"/>
      </rPr>
      <t>[ppm or mg/L]</t>
    </r>
  </si>
  <si>
    <r>
      <rPr>
        <rFont val="Arial MT"/>
        <color rgb="FF000000"/>
        <sz val="10.0"/>
      </rPr>
      <t>[minutes]</t>
    </r>
  </si>
  <si>
    <r>
      <rPr>
        <rFont val="Arial"/>
        <b/>
        <color rgb="FF000000"/>
        <sz val="10.0"/>
      </rPr>
      <t>C X T</t>
    </r>
  </si>
  <si>
    <r>
      <rPr>
        <rFont val="Arial MT"/>
        <color rgb="FF000000"/>
        <sz val="10.0"/>
      </rPr>
      <t>[° C]</t>
    </r>
  </si>
  <si>
    <r>
      <rPr>
        <rFont val="Arial MT"/>
        <color rgb="FF000000"/>
        <sz val="10.0"/>
      </rPr>
      <t>Use tables</t>
    </r>
  </si>
  <si>
    <r>
      <rPr>
        <rFont val="Arial MT"/>
        <color rgb="FF000000"/>
        <sz val="10.0"/>
      </rPr>
      <t>Yes / No</t>
    </r>
  </si>
  <si>
    <r>
      <rPr>
        <rFont val="Arial MT"/>
        <color rgb="FF000000"/>
        <sz val="10.0"/>
      </rPr>
      <t>[GPM]</t>
    </r>
  </si>
  <si>
    <r>
      <rPr>
        <rFont val="Arial MT"/>
        <color rgb="FF000000"/>
        <sz val="10.0"/>
      </rPr>
      <t>1 /</t>
    </r>
  </si>
  <si>
    <t>Yes</t>
  </si>
  <si>
    <r>
      <rPr>
        <rFont val="Arial MT"/>
        <color rgb="FF000000"/>
        <sz val="10.0"/>
      </rPr>
      <t>2 /</t>
    </r>
  </si>
  <si>
    <r>
      <rPr>
        <rFont val="Arial MT"/>
        <color rgb="FF000000"/>
        <sz val="10.0"/>
      </rPr>
      <t>3 /</t>
    </r>
  </si>
  <si>
    <r>
      <rPr>
        <rFont val="Arial MT"/>
        <color rgb="FF000000"/>
        <sz val="10.0"/>
      </rPr>
      <t>4 /</t>
    </r>
  </si>
  <si>
    <r>
      <rPr>
        <rFont val="Arial MT"/>
        <color rgb="FF000000"/>
        <sz val="10.0"/>
      </rPr>
      <t>5 /</t>
    </r>
  </si>
  <si>
    <r>
      <rPr>
        <rFont val="Arial MT"/>
        <color rgb="FF000000"/>
        <sz val="10.0"/>
      </rPr>
      <t>6 /</t>
    </r>
  </si>
  <si>
    <r>
      <rPr>
        <rFont val="Arial MT"/>
        <color rgb="FF000000"/>
        <sz val="10.0"/>
      </rPr>
      <t>7 /</t>
    </r>
  </si>
  <si>
    <r>
      <rPr>
        <rFont val="Arial MT"/>
        <color rgb="FF000000"/>
        <sz val="10.0"/>
      </rPr>
      <t>8 /</t>
    </r>
  </si>
  <si>
    <r>
      <rPr>
        <rFont val="Arial MT"/>
        <color rgb="FF000000"/>
        <sz val="10.0"/>
      </rPr>
      <t>9 /</t>
    </r>
  </si>
  <si>
    <r>
      <rPr>
        <rFont val="Arial MT"/>
        <color rgb="FF000000"/>
        <sz val="10.0"/>
      </rPr>
      <t>10 /</t>
    </r>
  </si>
  <si>
    <r>
      <rPr>
        <rFont val="Arial MT"/>
        <color rgb="FF000000"/>
        <sz val="10.0"/>
      </rPr>
      <t>11 /</t>
    </r>
  </si>
  <si>
    <r>
      <rPr>
        <rFont val="Arial MT"/>
        <color rgb="FF000000"/>
        <sz val="10.0"/>
      </rPr>
      <t>12 /</t>
    </r>
  </si>
  <si>
    <r>
      <rPr>
        <rFont val="Arial MT"/>
        <color rgb="FF000000"/>
        <sz val="10.0"/>
      </rPr>
      <t>13 /</t>
    </r>
  </si>
  <si>
    <r>
      <rPr>
        <rFont val="Arial MT"/>
        <color rgb="FF000000"/>
        <sz val="10.0"/>
      </rPr>
      <t>14 /</t>
    </r>
  </si>
  <si>
    <r>
      <rPr>
        <rFont val="Arial MT"/>
        <color rgb="FF000000"/>
        <sz val="10.0"/>
      </rPr>
      <t>15 /</t>
    </r>
  </si>
  <si>
    <r>
      <rPr>
        <rFont val="Arial MT"/>
        <color rgb="FF000000"/>
        <sz val="10.0"/>
      </rPr>
      <t>16 /</t>
    </r>
  </si>
  <si>
    <r>
      <rPr>
        <rFont val="Arial MT"/>
        <color rgb="FF000000"/>
        <sz val="10.0"/>
      </rPr>
      <t>17 /</t>
    </r>
  </si>
  <si>
    <r>
      <rPr>
        <rFont val="Arial MT"/>
        <color rgb="FF000000"/>
        <sz val="10.0"/>
      </rPr>
      <t>18 /</t>
    </r>
  </si>
  <si>
    <r>
      <rPr>
        <rFont val="Arial MT"/>
        <color rgb="FF000000"/>
        <sz val="10.0"/>
      </rPr>
      <t>19 /</t>
    </r>
  </si>
  <si>
    <r>
      <rPr>
        <rFont val="Arial MT"/>
        <color rgb="FF000000"/>
        <sz val="10.0"/>
      </rPr>
      <t>20 /</t>
    </r>
  </si>
  <si>
    <r>
      <rPr>
        <rFont val="Arial MT"/>
        <color rgb="FF000000"/>
        <sz val="10.0"/>
      </rPr>
      <t>21 /</t>
    </r>
  </si>
  <si>
    <r>
      <rPr>
        <rFont val="Arial MT"/>
        <color rgb="FF000000"/>
        <sz val="10.0"/>
      </rPr>
      <t>22 /</t>
    </r>
  </si>
  <si>
    <r>
      <rPr>
        <rFont val="Arial MT"/>
        <color rgb="FF000000"/>
        <sz val="10.0"/>
      </rPr>
      <t>23 /</t>
    </r>
  </si>
  <si>
    <r>
      <rPr>
        <rFont val="Arial MT"/>
        <color rgb="FF000000"/>
        <sz val="10.0"/>
      </rPr>
      <t>24 /</t>
    </r>
  </si>
  <si>
    <r>
      <rPr>
        <rFont val="Arial MT"/>
        <color rgb="FF000000"/>
        <sz val="10.0"/>
      </rPr>
      <t>25 /</t>
    </r>
  </si>
  <si>
    <r>
      <rPr>
        <rFont val="Arial MT"/>
        <color rgb="FF000000"/>
        <sz val="10.0"/>
      </rPr>
      <t>26 /</t>
    </r>
  </si>
  <si>
    <r>
      <rPr>
        <rFont val="Arial MT"/>
        <color rgb="FF000000"/>
        <sz val="10.0"/>
      </rPr>
      <t>27 /</t>
    </r>
  </si>
  <si>
    <r>
      <rPr>
        <rFont val="Arial MT"/>
        <color rgb="FF000000"/>
        <sz val="10.0"/>
      </rPr>
      <t>28 /</t>
    </r>
  </si>
  <si>
    <r>
      <rPr>
        <rFont val="Arial MT"/>
        <color rgb="FF000000"/>
        <sz val="10.0"/>
      </rPr>
      <t>29 /</t>
    </r>
  </si>
  <si>
    <r>
      <rPr>
        <rFont val="Arial MT"/>
        <color rgb="FF000000"/>
        <sz val="10.0"/>
      </rPr>
      <t>30 /</t>
    </r>
  </si>
  <si>
    <r>
      <rPr>
        <rFont val="Arial MT"/>
        <color rgb="FF000000"/>
        <sz val="10.0"/>
      </rPr>
      <t>31 /</t>
    </r>
  </si>
  <si>
    <r>
      <rPr>
        <rFont val="Arial MT"/>
        <color rgb="FF000000"/>
        <sz val="9.0"/>
        <vertAlign val="superscript"/>
      </rPr>
      <t>2</t>
    </r>
    <r>
      <rPr>
        <rFont val="Arial MT"/>
        <color rgb="FF000000"/>
        <sz val="9.0"/>
      </rPr>
      <t xml:space="preserve">  If Cl</t>
    </r>
    <r>
      <rPr>
        <rFont val="Arial MT"/>
        <color rgb="FF000000"/>
        <sz val="6.0"/>
      </rPr>
      <t xml:space="preserve">2 </t>
    </r>
    <r>
      <rPr>
        <rFont val="Arial MT"/>
        <color rgb="FF000000"/>
        <sz val="9.0"/>
      </rPr>
      <t xml:space="preserve">at entry point &lt; 0.2 mg/l, OR CT not met, notify DWS within 24 hours.                                               </t>
    </r>
    <r>
      <rPr>
        <rFont val="Arial MT"/>
        <color rgb="FF000000"/>
        <sz val="9.0"/>
        <u/>
      </rPr>
      <t>Revised August 2016</t>
    </r>
    <r>
      <rPr>
        <rFont val="Arial MT"/>
        <color rgb="FF000000"/>
        <sz val="9.0"/>
      </rPr>
      <t xml:space="preserve"> Download form at: </t>
    </r>
    <r>
      <rPr>
        <rFont val="Arial MT"/>
        <color rgb="FF000000"/>
        <sz val="9.0"/>
        <u/>
      </rPr>
      <t xml:space="preserve">public.health.oregon.gov/HealthyEnvironments/DrinkingWater/Monitoring/Documents/turb-cartridge.pdf
</t>
    </r>
    <r>
      <rPr>
        <rFont val="Arial"/>
        <b/>
        <i/>
        <color rgb="FF000000"/>
        <sz val="9.0"/>
      </rPr>
      <t>Return by 10</t>
    </r>
    <r>
      <rPr>
        <rFont val="Arial"/>
        <b/>
        <i/>
        <color rgb="FF000000"/>
        <sz val="6.0"/>
        <vertAlign val="superscript"/>
      </rPr>
      <t xml:space="preserve">th </t>
    </r>
    <r>
      <rPr>
        <rFont val="Arial"/>
        <b/>
        <i/>
        <color rgb="FF000000"/>
        <sz val="9.0"/>
      </rPr>
      <t xml:space="preserve">of following month by email, fax or mail to:
</t>
    </r>
    <r>
      <rPr>
        <rFont val="Arial"/>
        <i/>
        <color rgb="FF0562C1"/>
        <sz val="9.0"/>
        <u/>
      </rPr>
      <t>dwp.dmce@state.or.us</t>
    </r>
    <r>
      <rPr>
        <rFont val="Arial"/>
        <i/>
        <color rgb="FF000000"/>
        <sz val="9.0"/>
      </rPr>
      <t>; Fax 971-673-0694; or Drinking Water Services, PO Box 14350, Portland, OR  97293-0350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</si>
</sst>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yyyy"/>
  </numFmts>
  <fonts count="7">
    <font>
      <sz val="10.0"/>
      <color rgb="FF000000"/>
      <name val="Times New Roman"/>
    </font>
    <font>
      <b/>
      <sz val="11.0"/>
      <color rgb="FF000000"/>
      <name val="Arial"/>
    </font>
    <font/>
    <font>
      <b/>
      <sz val="9.0"/>
      <color rgb="FF000000"/>
      <name val="Arial"/>
    </font>
    <font>
      <sz val="9.0"/>
      <color rgb="FF000000"/>
      <name val="Arial mt"/>
    </font>
    <font>
      <sz val="10.0"/>
      <color rgb="FF000000"/>
      <name val="Arial mt"/>
    </font>
    <font>
      <b/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13">
    <border/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horizontal="left" readingOrder="0" shrinkToFit="0" vertical="top" wrapText="0"/>
    </xf>
    <xf borderId="0" fillId="0" fontId="1" numFmtId="0" xfId="0" applyAlignment="1" applyFont="1">
      <alignment horizontal="left" shrinkToFit="0" vertical="top" wrapText="1"/>
    </xf>
    <xf borderId="0" fillId="0" fontId="0" numFmtId="0" xfId="0" applyAlignment="1" applyFont="1">
      <alignment horizontal="right" shrinkToFit="0" vertical="top" wrapText="1"/>
    </xf>
    <xf borderId="1" fillId="0" fontId="2" numFmtId="0" xfId="0" applyAlignment="1" applyBorder="1" applyFont="1">
      <alignment horizontal="left" vertical="top"/>
    </xf>
    <xf borderId="2" fillId="0" fontId="0" numFmtId="0" xfId="0" applyAlignment="1" applyBorder="1" applyFont="1">
      <alignment horizontal="left" shrinkToFit="0" vertical="bottom" wrapText="1"/>
    </xf>
    <xf borderId="3" fillId="0" fontId="0" numFmtId="0" xfId="0" applyAlignment="1" applyBorder="1" applyFont="1">
      <alignment horizontal="left" shrinkToFit="0" vertical="top" wrapText="1"/>
    </xf>
    <xf borderId="4" fillId="0" fontId="2" numFmtId="0" xfId="0" applyAlignment="1" applyBorder="1" applyFont="1">
      <alignment horizontal="left" vertical="top"/>
    </xf>
    <xf borderId="5" fillId="0" fontId="2" numFmtId="0" xfId="0" applyAlignment="1" applyBorder="1" applyFont="1">
      <alignment horizontal="left" vertical="top"/>
    </xf>
    <xf borderId="2" fillId="0" fontId="0" numFmtId="164" xfId="0" applyAlignment="1" applyBorder="1" applyFont="1" applyNumberFormat="1">
      <alignment horizontal="left" readingOrder="0" shrinkToFit="0" vertical="center" wrapText="1"/>
    </xf>
    <xf borderId="3" fillId="0" fontId="2" numFmtId="0" xfId="0" applyAlignment="1" applyBorder="1" applyFont="1">
      <alignment horizontal="left" vertical="top"/>
    </xf>
    <xf borderId="0" fillId="0" fontId="0" numFmtId="0" xfId="0" applyAlignment="1" applyFont="1">
      <alignment horizontal="left" shrinkToFit="0" vertical="top" wrapText="1"/>
    </xf>
    <xf borderId="6" fillId="0" fontId="3" numFmtId="0" xfId="0" applyAlignment="1" applyBorder="1" applyFont="1">
      <alignment horizontal="left" shrinkToFit="0" vertical="top" wrapText="1"/>
    </xf>
    <xf borderId="7" fillId="0" fontId="2" numFmtId="0" xfId="0" applyAlignment="1" applyBorder="1" applyFont="1">
      <alignment horizontal="left" vertical="top"/>
    </xf>
    <xf borderId="7" fillId="0" fontId="0" numFmtId="0" xfId="0" applyAlignment="1" applyBorder="1" applyFont="1">
      <alignment horizontal="left" shrinkToFit="0" vertical="bottom" wrapText="1"/>
    </xf>
    <xf borderId="7" fillId="0" fontId="3" numFmtId="0" xfId="0" applyAlignment="1" applyBorder="1" applyFont="1">
      <alignment horizontal="left" readingOrder="0" shrinkToFit="0" vertical="top" wrapText="1"/>
    </xf>
    <xf borderId="7" fillId="0" fontId="3" numFmtId="0" xfId="0" applyAlignment="1" applyBorder="1" applyFont="1">
      <alignment horizontal="left" shrinkToFit="0" vertical="top" wrapText="1"/>
    </xf>
    <xf borderId="8" fillId="0" fontId="0" numFmtId="0" xfId="0" applyAlignment="1" applyBorder="1" applyFont="1">
      <alignment horizontal="left" shrinkToFit="0" vertical="bottom" wrapText="1"/>
    </xf>
    <xf borderId="2" fillId="0" fontId="4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left" shrinkToFit="0" vertical="top" wrapText="1"/>
    </xf>
    <xf borderId="6" fillId="0" fontId="4" numFmtId="0" xfId="0" applyAlignment="1" applyBorder="1" applyFont="1">
      <alignment horizontal="left" shrinkToFit="0" vertical="center" wrapText="1"/>
    </xf>
    <xf borderId="8" fillId="0" fontId="2" numFmtId="0" xfId="0" applyAlignment="1" applyBorder="1" applyFont="1">
      <alignment horizontal="left" vertical="top"/>
    </xf>
    <xf borderId="6" fillId="0" fontId="4" numFmtId="0" xfId="0" applyAlignment="1" applyBorder="1" applyFont="1">
      <alignment horizontal="center" shrinkToFit="0" vertical="center" wrapText="1"/>
    </xf>
    <xf borderId="6" fillId="0" fontId="4" numFmtId="0" xfId="0" applyAlignment="1" applyBorder="1" applyFont="1">
      <alignment horizontal="left" shrinkToFit="0" vertical="top" wrapText="1"/>
    </xf>
    <xf borderId="6" fillId="0" fontId="4" numFmtId="0" xfId="0" applyAlignment="1" applyBorder="1" applyFont="1">
      <alignment horizontal="center" shrinkToFit="0" vertical="top" wrapText="1"/>
    </xf>
    <xf borderId="6" fillId="0" fontId="0" numFmtId="0" xfId="0" applyAlignment="1" applyBorder="1" applyFont="1">
      <alignment horizontal="center" shrinkToFit="0" vertical="top" wrapText="1"/>
    </xf>
    <xf borderId="2" fillId="0" fontId="5" numFmtId="1" xfId="0" applyAlignment="1" applyBorder="1" applyFont="1" applyNumberFormat="1">
      <alignment horizontal="center" shrinkToFit="1" vertical="top" wrapText="0"/>
    </xf>
    <xf borderId="6" fillId="0" fontId="0" numFmtId="0" xfId="0" applyAlignment="1" applyBorder="1" applyFont="1">
      <alignment horizontal="left" shrinkToFit="0" vertical="bottom" wrapText="1"/>
    </xf>
    <xf borderId="6" fillId="0" fontId="0" numFmtId="0" xfId="0" applyAlignment="1" applyBorder="1" applyFont="1">
      <alignment horizontal="left" readingOrder="0" shrinkToFit="0" vertical="bottom" wrapText="1"/>
    </xf>
    <xf borderId="9" fillId="0" fontId="2" numFmtId="0" xfId="0" applyAlignment="1" applyBorder="1" applyFont="1">
      <alignment horizontal="left" vertical="top"/>
    </xf>
    <xf borderId="9" fillId="0" fontId="3" numFmtId="0" xfId="0" applyAlignment="1" applyBorder="1" applyFont="1">
      <alignment horizontal="left" readingOrder="0" shrinkToFit="0" vertical="top" wrapText="1"/>
    </xf>
    <xf borderId="9" fillId="0" fontId="3" numFmtId="0" xfId="0" applyAlignment="1" applyBorder="1" applyFont="1">
      <alignment horizontal="left" shrinkToFit="0" vertical="top" wrapText="1"/>
    </xf>
    <xf borderId="6" fillId="0" fontId="0" numFmtId="0" xfId="0" applyAlignment="1" applyBorder="1" applyFont="1">
      <alignment horizontal="left" shrinkToFit="0" vertical="top" wrapText="1"/>
    </xf>
    <xf borderId="10" fillId="0" fontId="0" numFmtId="0" xfId="0" applyAlignment="1" applyBorder="1" applyFont="1">
      <alignment horizontal="left" shrinkToFit="0" vertical="top" wrapText="1"/>
    </xf>
    <xf borderId="11" fillId="0" fontId="2" numFmtId="0" xfId="0" applyAlignment="1" applyBorder="1" applyFont="1">
      <alignment horizontal="left" vertical="top"/>
    </xf>
    <xf borderId="12" fillId="0" fontId="2" numFmtId="0" xfId="0" applyAlignment="1" applyBorder="1" applyFont="1">
      <alignment horizontal="left" vertical="top"/>
    </xf>
    <xf borderId="6" fillId="0" fontId="3" numFmtId="0" xfId="0" applyAlignment="1" applyBorder="1" applyFont="1">
      <alignment horizontal="left" readingOrder="0" shrinkToFit="0" vertical="top" wrapText="1"/>
    </xf>
    <xf borderId="6" fillId="0" fontId="3" numFmtId="0" xfId="0" applyAlignment="1" applyBorder="1" applyFont="1">
      <alignment horizontal="left" readingOrder="0" shrinkToFit="0" vertical="center" wrapText="1"/>
    </xf>
    <xf borderId="6" fillId="0" fontId="3" numFmtId="0" xfId="0" applyAlignment="1" applyBorder="1" applyFont="1">
      <alignment horizontal="left" shrinkToFit="0" vertical="center" wrapText="1"/>
    </xf>
    <xf borderId="0" fillId="0" fontId="0" numFmtId="0" xfId="0" applyAlignment="1" applyFont="1">
      <alignment horizontal="center" shrinkToFit="0" vertical="top" wrapText="1"/>
    </xf>
    <xf borderId="0" fillId="0" fontId="3" numFmtId="0" xfId="0" applyAlignment="1" applyFont="1">
      <alignment horizontal="left" readingOrder="0" shrinkToFit="0" vertical="center" wrapText="1"/>
    </xf>
    <xf borderId="7" fillId="0" fontId="3" numFmtId="0" xfId="0" applyAlignment="1" applyBorder="1" applyFont="1">
      <alignment horizontal="right" shrinkToFit="0" vertical="top" wrapText="1"/>
    </xf>
    <xf borderId="2" fillId="0" fontId="5" numFmtId="0" xfId="0" applyAlignment="1" applyBorder="1" applyFont="1">
      <alignment horizontal="left" shrinkToFit="0" vertical="top" wrapText="1"/>
    </xf>
    <xf borderId="2" fillId="0" fontId="0" numFmtId="0" xfId="0" applyAlignment="1" applyBorder="1" applyFont="1">
      <alignment horizontal="left" shrinkToFit="0" vertical="top" wrapText="1"/>
    </xf>
    <xf borderId="2" fillId="0" fontId="5" numFmtId="0" xfId="0" applyAlignment="1" applyBorder="1" applyFont="1">
      <alignment horizontal="center" shrinkToFit="0" vertical="center" wrapText="1"/>
    </xf>
    <xf borderId="2" fillId="0" fontId="5" numFmtId="0" xfId="0" applyAlignment="1" applyBorder="1" applyFont="1">
      <alignment horizontal="right" shrinkToFit="0" vertical="center" wrapText="1"/>
    </xf>
    <xf borderId="6" fillId="0" fontId="5" numFmtId="0" xfId="0" applyAlignment="1" applyBorder="1" applyFont="1">
      <alignment horizontal="center" shrinkToFit="0" vertical="top" wrapText="1"/>
    </xf>
    <xf borderId="2" fillId="0" fontId="6" numFmtId="0" xfId="0" applyAlignment="1" applyBorder="1" applyFont="1">
      <alignment horizontal="left" shrinkToFit="0" vertical="top" wrapText="1"/>
    </xf>
    <xf borderId="2" fillId="0" fontId="5" numFmtId="0" xfId="0" applyAlignment="1" applyBorder="1" applyFont="1">
      <alignment horizontal="center" shrinkToFit="0" vertical="top" wrapText="1"/>
    </xf>
    <xf borderId="6" fillId="0" fontId="5" numFmtId="0" xfId="0" applyAlignment="1" applyBorder="1" applyFont="1">
      <alignment horizontal="left" shrinkToFit="0" vertical="top" wrapText="1"/>
    </xf>
    <xf borderId="2" fillId="0" fontId="0" numFmtId="0" xfId="0" applyAlignment="1" applyBorder="1" applyFont="1">
      <alignment horizontal="left" readingOrder="0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638175</xdr:colOff>
      <xdr:row>36</xdr:row>
      <xdr:rowOff>114300</xdr:rowOff>
    </xdr:from>
    <xdr:ext cx="428625" cy="190500"/>
    <xdr:sp>
      <xdr:nvSpPr>
        <xdr:cNvPr id="3" name="Shape 3"/>
        <xdr:cNvSpPr/>
      </xdr:nvSpPr>
      <xdr:spPr>
        <a:xfrm>
          <a:off x="1012975" y="285200"/>
          <a:ext cx="491724" cy="206550"/>
        </a:xfrm>
        <a:prstGeom prst="flowChartTerminator">
          <a:avLst/>
        </a:prstGeom>
        <a:noFill/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371475</xdr:colOff>
      <xdr:row>36</xdr:row>
      <xdr:rowOff>114300</xdr:rowOff>
    </xdr:from>
    <xdr:ext cx="438150" cy="200025"/>
    <xdr:sp>
      <xdr:nvSpPr>
        <xdr:cNvPr id="4" name="Shape 4"/>
        <xdr:cNvSpPr/>
      </xdr:nvSpPr>
      <xdr:spPr>
        <a:xfrm>
          <a:off x="1396525" y="767100"/>
          <a:ext cx="422874" cy="177012"/>
        </a:xfrm>
        <a:prstGeom prst="flowChartTerminator">
          <a:avLst/>
        </a:prstGeom>
        <a:noFill/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190500</xdr:colOff>
      <xdr:row>37</xdr:row>
      <xdr:rowOff>295275</xdr:rowOff>
    </xdr:from>
    <xdr:ext cx="962025" cy="352425"/>
    <xdr:grpSp>
      <xdr:nvGrpSpPr>
        <xdr:cNvPr id="2" name="Shape 2" title="Drawing"/>
        <xdr:cNvGrpSpPr/>
      </xdr:nvGrpSpPr>
      <xdr:grpSpPr>
        <a:xfrm>
          <a:off x="255700" y="341322"/>
          <a:ext cx="2212766" cy="789660"/>
          <a:chOff x="255700" y="341322"/>
          <a:chExt cx="2212766" cy="789660"/>
        </a:xfrm>
      </xdr:grpSpPr>
      <xdr:sp>
        <xdr:nvSpPr>
          <xdr:cNvPr id="5" name="Shape 5"/>
          <xdr:cNvSpPr/>
        </xdr:nvSpPr>
        <xdr:spPr>
          <a:xfrm>
            <a:off x="255700" y="341322"/>
            <a:ext cx="422900" cy="661800"/>
          </a:xfrm>
          <a:custGeom>
            <a:rect b="b" l="l" r="r" t="t"/>
            <a:pathLst>
              <a:path extrusionOk="0" h="26472" w="16916">
                <a:moveTo>
                  <a:pt x="0" y="11524"/>
                </a:moveTo>
                <a:cubicBezTo>
                  <a:pt x="2099" y="7324"/>
                  <a:pt x="3657" y="-806"/>
                  <a:pt x="8261" y="115"/>
                </a:cubicBezTo>
                <a:cubicBezTo>
                  <a:pt x="10066" y="476"/>
                  <a:pt x="9160" y="3853"/>
                  <a:pt x="8654" y="5623"/>
                </a:cubicBezTo>
                <a:cubicBezTo>
                  <a:pt x="6863" y="11893"/>
                  <a:pt x="4955" y="18140"/>
                  <a:pt x="3540" y="24505"/>
                </a:cubicBezTo>
                <a:cubicBezTo>
                  <a:pt x="3395" y="25158"/>
                  <a:pt x="2478" y="26472"/>
                  <a:pt x="3147" y="26472"/>
                </a:cubicBezTo>
                <a:cubicBezTo>
                  <a:pt x="10906" y="26472"/>
                  <a:pt x="9470" y="11903"/>
                  <a:pt x="14949" y="6410"/>
                </a:cubicBezTo>
                <a:cubicBezTo>
                  <a:pt x="15051" y="6308"/>
                  <a:pt x="15129" y="6443"/>
                  <a:pt x="12982" y="10737"/>
                </a:cubicBezTo>
                <a:cubicBezTo>
                  <a:pt x="11906" y="12890"/>
                  <a:pt x="9441" y="14624"/>
                  <a:pt x="9441" y="17031"/>
                </a:cubicBezTo>
                <a:cubicBezTo>
                  <a:pt x="9441" y="19654"/>
                  <a:pt x="13112" y="12310"/>
                  <a:pt x="15735" y="12310"/>
                </a:cubicBezTo>
                <a:cubicBezTo>
                  <a:pt x="16357" y="12310"/>
                  <a:pt x="15620" y="12934"/>
                  <a:pt x="15342" y="13491"/>
                </a:cubicBezTo>
                <a:cubicBezTo>
                  <a:pt x="13948" y="16279"/>
                  <a:pt x="11191" y="19089"/>
                  <a:pt x="11802" y="22145"/>
                </a:cubicBezTo>
                <a:cubicBezTo>
                  <a:pt x="12140" y="23836"/>
                  <a:pt x="15191" y="22932"/>
                  <a:pt x="16916" y="22932"/>
                </a:cubicBezTo>
              </a:path>
            </a:pathLst>
          </a:custGeom>
          <a:noFill/>
          <a:ln cap="flat" cmpd="sng" w="9525">
            <a:solidFill>
              <a:srgbClr val="000000"/>
            </a:solidFill>
            <a:prstDash val="solid"/>
            <a:round/>
            <a:headEnd len="med" w="med" type="none"/>
            <a:tailEnd len="med" w="med" type="none"/>
          </a:ln>
        </xdr:spPr>
      </xdr:sp>
      <xdr:sp>
        <xdr:nvSpPr>
          <xdr:cNvPr id="6" name="Shape 6"/>
          <xdr:cNvSpPr/>
        </xdr:nvSpPr>
        <xdr:spPr>
          <a:xfrm>
            <a:off x="1052300" y="409187"/>
            <a:ext cx="324550" cy="628375"/>
          </a:xfrm>
          <a:custGeom>
            <a:rect b="b" l="l" r="r" t="t"/>
            <a:pathLst>
              <a:path extrusionOk="0" h="25135" w="12982">
                <a:moveTo>
                  <a:pt x="0" y="5663"/>
                </a:moveTo>
                <a:cubicBezTo>
                  <a:pt x="1414" y="3935"/>
                  <a:pt x="4402" y="-1683"/>
                  <a:pt x="4327" y="549"/>
                </a:cubicBezTo>
                <a:cubicBezTo>
                  <a:pt x="4107" y="7149"/>
                  <a:pt x="2670" y="13652"/>
                  <a:pt x="1967" y="20218"/>
                </a:cubicBezTo>
                <a:cubicBezTo>
                  <a:pt x="1797" y="21804"/>
                  <a:pt x="1369" y="25729"/>
                  <a:pt x="2754" y="24938"/>
                </a:cubicBezTo>
                <a:cubicBezTo>
                  <a:pt x="6370" y="22871"/>
                  <a:pt x="7053" y="17769"/>
                  <a:pt x="8655" y="13924"/>
                </a:cubicBezTo>
                <a:cubicBezTo>
                  <a:pt x="10457" y="9598"/>
                  <a:pt x="12982" y="5235"/>
                  <a:pt x="12982" y="549"/>
                </a:cubicBezTo>
              </a:path>
            </a:pathLst>
          </a:custGeom>
          <a:noFill/>
          <a:ln cap="flat" cmpd="sng" w="9525">
            <a:solidFill>
              <a:srgbClr val="000000"/>
            </a:solidFill>
            <a:prstDash val="solid"/>
            <a:round/>
            <a:headEnd len="med" w="med" type="none"/>
            <a:tailEnd len="med" w="med" type="none"/>
          </a:ln>
        </xdr:spPr>
      </xdr:sp>
      <xdr:sp>
        <xdr:nvSpPr>
          <xdr:cNvPr id="7" name="Shape 7"/>
          <xdr:cNvSpPr/>
        </xdr:nvSpPr>
        <xdr:spPr>
          <a:xfrm>
            <a:off x="1221741" y="557057"/>
            <a:ext cx="1246725" cy="573925"/>
          </a:xfrm>
          <a:custGeom>
            <a:rect b="b" l="l" r="r" t="t"/>
            <a:pathLst>
              <a:path extrusionOk="0" h="22957" w="49869">
                <a:moveTo>
                  <a:pt x="8171" y="6828"/>
                </a:moveTo>
                <a:cubicBezTo>
                  <a:pt x="0" y="16634"/>
                  <a:pt x="3450" y="11889"/>
                  <a:pt x="3450" y="12336"/>
                </a:cubicBezTo>
                <a:cubicBezTo>
                  <a:pt x="3450" y="14939"/>
                  <a:pt x="6758" y="17675"/>
                  <a:pt x="9351" y="17450"/>
                </a:cubicBezTo>
                <a:cubicBezTo>
                  <a:pt x="12330" y="17191"/>
                  <a:pt x="14678" y="8424"/>
                  <a:pt x="11711" y="8795"/>
                </a:cubicBezTo>
                <a:cubicBezTo>
                  <a:pt x="8458" y="9202"/>
                  <a:pt x="8900" y="16944"/>
                  <a:pt x="11711" y="18630"/>
                </a:cubicBezTo>
                <a:cubicBezTo>
                  <a:pt x="14018" y="20014"/>
                  <a:pt x="14580" y="13256"/>
                  <a:pt x="17219" y="12729"/>
                </a:cubicBezTo>
                <a:cubicBezTo>
                  <a:pt x="20371" y="12099"/>
                  <a:pt x="23474" y="11187"/>
                  <a:pt x="26660" y="10762"/>
                </a:cubicBezTo>
                <a:cubicBezTo>
                  <a:pt x="27310" y="10675"/>
                  <a:pt x="27316" y="12729"/>
                  <a:pt x="26660" y="12729"/>
                </a:cubicBezTo>
                <a:cubicBezTo>
                  <a:pt x="24427" y="12729"/>
                  <a:pt x="21550" y="10756"/>
                  <a:pt x="19972" y="12336"/>
                </a:cubicBezTo>
                <a:cubicBezTo>
                  <a:pt x="19027" y="13282"/>
                  <a:pt x="19517" y="15773"/>
                  <a:pt x="20759" y="16270"/>
                </a:cubicBezTo>
                <a:cubicBezTo>
                  <a:pt x="26117" y="18414"/>
                  <a:pt x="32652" y="1539"/>
                  <a:pt x="27053" y="141"/>
                </a:cubicBezTo>
                <a:cubicBezTo>
                  <a:pt x="24799" y="-422"/>
                  <a:pt x="25502" y="4542"/>
                  <a:pt x="25086" y="6828"/>
                </a:cubicBezTo>
                <a:cubicBezTo>
                  <a:pt x="24310" y="11093"/>
                  <a:pt x="21564" y="19330"/>
                  <a:pt x="25873" y="19810"/>
                </a:cubicBezTo>
                <a:cubicBezTo>
                  <a:pt x="30189" y="20290"/>
                  <a:pt x="36451" y="9115"/>
                  <a:pt x="32167" y="8402"/>
                </a:cubicBezTo>
                <a:cubicBezTo>
                  <a:pt x="29402" y="7942"/>
                  <a:pt x="28143" y="15302"/>
                  <a:pt x="30594" y="16663"/>
                </a:cubicBezTo>
                <a:cubicBezTo>
                  <a:pt x="33681" y="18377"/>
                  <a:pt x="37926" y="14242"/>
                  <a:pt x="39641" y="11156"/>
                </a:cubicBezTo>
                <a:cubicBezTo>
                  <a:pt x="40189" y="10170"/>
                  <a:pt x="40811" y="7604"/>
                  <a:pt x="41608" y="8402"/>
                </a:cubicBezTo>
                <a:cubicBezTo>
                  <a:pt x="43659" y="10456"/>
                  <a:pt x="40033" y="14010"/>
                  <a:pt x="38855" y="16663"/>
                </a:cubicBezTo>
                <a:cubicBezTo>
                  <a:pt x="38426" y="17629"/>
                  <a:pt x="37404" y="19810"/>
                  <a:pt x="38461" y="19810"/>
                </a:cubicBezTo>
                <a:cubicBezTo>
                  <a:pt x="42730" y="19810"/>
                  <a:pt x="43853" y="12507"/>
                  <a:pt x="47903" y="11156"/>
                </a:cubicBezTo>
                <a:cubicBezTo>
                  <a:pt x="51686" y="9894"/>
                  <a:pt x="47476" y="19767"/>
                  <a:pt x="49869" y="22957"/>
                </a:cubicBezTo>
              </a:path>
            </a:pathLst>
          </a:custGeom>
          <a:noFill/>
          <a:ln cap="flat" cmpd="sng" w="9525">
            <a:solidFill>
              <a:srgbClr val="000000"/>
            </a:solidFill>
            <a:prstDash val="solid"/>
            <a:round/>
            <a:headEnd len="med" w="med" type="none"/>
            <a:tailEnd len="med" w="med" type="none"/>
          </a:ln>
        </xdr:spPr>
      </xdr:sp>
    </xdr:grpSp>
    <xdr:clientData fLocksWithSheet="0"/>
  </xdr:oneCellAnchor>
  <xdr:oneCellAnchor>
    <xdr:from>
      <xdr:col>3</xdr:col>
      <xdr:colOff>914400</xdr:colOff>
      <xdr:row>35</xdr:row>
      <xdr:rowOff>276225</xdr:rowOff>
    </xdr:from>
    <xdr:ext cx="333375" cy="190500"/>
    <xdr:sp>
      <xdr:nvSpPr>
        <xdr:cNvPr id="8" name="Shape 8"/>
        <xdr:cNvSpPr/>
      </xdr:nvSpPr>
      <xdr:spPr>
        <a:xfrm>
          <a:off x="491725" y="324550"/>
          <a:ext cx="403218" cy="216324"/>
        </a:xfrm>
        <a:prstGeom prst="flowChartTerminator">
          <a:avLst/>
        </a:prstGeom>
        <a:noFill/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71"/>
    <col customWidth="1" min="2" max="2" width="8.29"/>
    <col customWidth="1" min="3" max="3" width="18.0"/>
    <col customWidth="1" min="4" max="4" width="14.43"/>
    <col customWidth="1" min="5" max="5" width="9.43"/>
    <col customWidth="1" min="6" max="6" width="11.71"/>
    <col customWidth="1" min="7" max="7" width="9.71"/>
    <col customWidth="1" min="8" max="8" width="10.71"/>
    <col customWidth="1" min="9" max="9" width="7.29"/>
    <col customWidth="1" min="10" max="10" width="3.14"/>
    <col customWidth="1" min="11" max="11" width="8.43"/>
    <col customWidth="1" min="12" max="12" width="10.71"/>
    <col customWidth="1" min="13" max="13" width="8.29"/>
    <col customWidth="1" min="14" max="14" width="13.57"/>
    <col customWidth="1" min="15" max="15" width="0.43"/>
    <col customWidth="1" min="16" max="26" width="8.71"/>
  </cols>
  <sheetData>
    <row r="1" ht="15.0" customHeight="1">
      <c r="A1" s="1" t="s">
        <v>0</v>
      </c>
      <c r="L1" s="2" t="s">
        <v>1</v>
      </c>
      <c r="M1" s="3"/>
      <c r="N1" s="4" t="s">
        <v>2</v>
      </c>
      <c r="O1" s="5"/>
    </row>
    <row r="2" ht="20.25" customHeight="1">
      <c r="L2" s="6"/>
      <c r="M2" s="7"/>
      <c r="N2" s="8">
        <v>44409.0</v>
      </c>
      <c r="O2" s="9"/>
    </row>
    <row r="3" ht="15.0" customHeight="1">
      <c r="A3" s="10"/>
      <c r="B3" s="11" t="s">
        <v>3</v>
      </c>
      <c r="C3" s="12"/>
      <c r="D3" s="12"/>
      <c r="E3" s="13"/>
      <c r="F3" s="12"/>
      <c r="G3" s="14" t="s">
        <v>4</v>
      </c>
      <c r="H3" s="12"/>
      <c r="I3" s="13"/>
      <c r="J3" s="13"/>
      <c r="K3" s="13"/>
      <c r="L3" s="15" t="s">
        <v>5</v>
      </c>
      <c r="M3" s="12"/>
      <c r="N3" s="16"/>
      <c r="O3" s="9"/>
    </row>
    <row r="4" ht="36.0" customHeight="1">
      <c r="B4" s="17" t="s">
        <v>6</v>
      </c>
      <c r="C4" s="18" t="s">
        <v>7</v>
      </c>
      <c r="D4" s="19" t="s">
        <v>8</v>
      </c>
      <c r="E4" s="20"/>
      <c r="F4" s="21" t="s">
        <v>9</v>
      </c>
      <c r="G4" s="20"/>
      <c r="H4" s="22" t="s">
        <v>10</v>
      </c>
      <c r="I4" s="20"/>
      <c r="J4" s="23" t="s">
        <v>11</v>
      </c>
      <c r="K4" s="12"/>
      <c r="L4" s="20"/>
      <c r="M4" s="24" t="s">
        <v>12</v>
      </c>
      <c r="N4" s="20"/>
      <c r="O4" s="9"/>
    </row>
    <row r="5" ht="15.75" customHeight="1">
      <c r="B5" s="25">
        <v>1.0</v>
      </c>
      <c r="C5" s="4">
        <v>65.0</v>
      </c>
      <c r="D5" s="26">
        <v>62.0</v>
      </c>
      <c r="E5" s="20"/>
      <c r="F5" s="26">
        <f t="shared" ref="F5:F35" si="1">(C5-D5)</f>
        <v>3</v>
      </c>
      <c r="G5" s="20"/>
      <c r="H5" s="27">
        <v>25.0</v>
      </c>
      <c r="I5" s="20"/>
      <c r="J5" s="27">
        <v>0.01</v>
      </c>
      <c r="K5" s="12"/>
      <c r="L5" s="20"/>
      <c r="M5" s="26">
        <f t="shared" ref="M5:M35" si="2">(J5)</f>
        <v>0.01</v>
      </c>
      <c r="N5" s="20"/>
      <c r="O5" s="9"/>
    </row>
    <row r="6" ht="15.0" customHeight="1">
      <c r="B6" s="25">
        <v>2.0</v>
      </c>
      <c r="C6" s="4">
        <v>65.0</v>
      </c>
      <c r="D6" s="26">
        <v>63.0</v>
      </c>
      <c r="E6" s="20"/>
      <c r="F6" s="26">
        <f t="shared" si="1"/>
        <v>2</v>
      </c>
      <c r="G6" s="20"/>
      <c r="H6" s="27">
        <v>25.0</v>
      </c>
      <c r="I6" s="20"/>
      <c r="J6" s="27">
        <v>0.01</v>
      </c>
      <c r="K6" s="12"/>
      <c r="L6" s="20"/>
      <c r="M6" s="26">
        <f t="shared" si="2"/>
        <v>0.01</v>
      </c>
      <c r="N6" s="20"/>
      <c r="O6" s="9"/>
    </row>
    <row r="7" ht="15.0" customHeight="1">
      <c r="B7" s="25">
        <v>3.0</v>
      </c>
      <c r="C7" s="4">
        <v>64.0</v>
      </c>
      <c r="D7" s="26">
        <v>63.0</v>
      </c>
      <c r="E7" s="20"/>
      <c r="F7" s="26">
        <f t="shared" si="1"/>
        <v>1</v>
      </c>
      <c r="G7" s="20"/>
      <c r="H7" s="27">
        <v>25.0</v>
      </c>
      <c r="I7" s="20"/>
      <c r="J7" s="27">
        <v>0.01</v>
      </c>
      <c r="K7" s="12"/>
      <c r="L7" s="20"/>
      <c r="M7" s="26">
        <f t="shared" si="2"/>
        <v>0.01</v>
      </c>
      <c r="N7" s="20"/>
      <c r="O7" s="9"/>
    </row>
    <row r="8" ht="15.0" customHeight="1">
      <c r="B8" s="25">
        <v>4.0</v>
      </c>
      <c r="C8" s="4">
        <v>64.0</v>
      </c>
      <c r="D8" s="26">
        <v>62.0</v>
      </c>
      <c r="E8" s="20"/>
      <c r="F8" s="26">
        <f t="shared" si="1"/>
        <v>2</v>
      </c>
      <c r="G8" s="20"/>
      <c r="H8" s="27">
        <v>25.0</v>
      </c>
      <c r="I8" s="20"/>
      <c r="J8" s="27">
        <v>0.02</v>
      </c>
      <c r="K8" s="12"/>
      <c r="L8" s="20"/>
      <c r="M8" s="26">
        <f t="shared" si="2"/>
        <v>0.02</v>
      </c>
      <c r="N8" s="20"/>
      <c r="O8" s="9"/>
    </row>
    <row r="9" ht="15.0" customHeight="1">
      <c r="B9" s="25">
        <v>5.0</v>
      </c>
      <c r="C9" s="4">
        <v>64.0</v>
      </c>
      <c r="D9" s="26">
        <v>62.0</v>
      </c>
      <c r="E9" s="20"/>
      <c r="F9" s="26">
        <f t="shared" si="1"/>
        <v>2</v>
      </c>
      <c r="G9" s="20"/>
      <c r="H9" s="27">
        <v>25.0</v>
      </c>
      <c r="I9" s="20"/>
      <c r="J9" s="27">
        <v>0.02</v>
      </c>
      <c r="K9" s="12"/>
      <c r="L9" s="20"/>
      <c r="M9" s="26">
        <f t="shared" si="2"/>
        <v>0.02</v>
      </c>
      <c r="N9" s="20"/>
      <c r="O9" s="9"/>
    </row>
    <row r="10" ht="15.0" customHeight="1">
      <c r="B10" s="25">
        <v>6.0</v>
      </c>
      <c r="C10" s="4">
        <v>65.0</v>
      </c>
      <c r="D10" s="26">
        <v>62.0</v>
      </c>
      <c r="E10" s="20"/>
      <c r="F10" s="26">
        <f t="shared" si="1"/>
        <v>3</v>
      </c>
      <c r="G10" s="20"/>
      <c r="H10" s="27">
        <v>25.0</v>
      </c>
      <c r="I10" s="20"/>
      <c r="J10" s="27">
        <v>0.02</v>
      </c>
      <c r="K10" s="12"/>
      <c r="L10" s="20"/>
      <c r="M10" s="26">
        <f t="shared" si="2"/>
        <v>0.02</v>
      </c>
      <c r="N10" s="20"/>
      <c r="O10" s="9"/>
    </row>
    <row r="11" ht="15.0" customHeight="1">
      <c r="B11" s="25">
        <v>7.0</v>
      </c>
      <c r="C11" s="4">
        <v>65.0</v>
      </c>
      <c r="D11" s="26">
        <v>63.0</v>
      </c>
      <c r="E11" s="20"/>
      <c r="F11" s="26">
        <f t="shared" si="1"/>
        <v>2</v>
      </c>
      <c r="G11" s="20"/>
      <c r="H11" s="27">
        <v>25.0</v>
      </c>
      <c r="I11" s="20"/>
      <c r="J11" s="27">
        <v>0.02</v>
      </c>
      <c r="K11" s="12"/>
      <c r="L11" s="20"/>
      <c r="M11" s="26">
        <f t="shared" si="2"/>
        <v>0.02</v>
      </c>
      <c r="N11" s="20"/>
      <c r="O11" s="9"/>
    </row>
    <row r="12" ht="15.0" customHeight="1">
      <c r="B12" s="25">
        <v>8.0</v>
      </c>
      <c r="C12" s="4">
        <v>64.0</v>
      </c>
      <c r="D12" s="26">
        <v>61.0</v>
      </c>
      <c r="E12" s="20"/>
      <c r="F12" s="26">
        <f t="shared" si="1"/>
        <v>3</v>
      </c>
      <c r="G12" s="20"/>
      <c r="H12" s="27">
        <v>25.0</v>
      </c>
      <c r="I12" s="20"/>
      <c r="J12" s="27">
        <v>0.02</v>
      </c>
      <c r="K12" s="12"/>
      <c r="L12" s="20"/>
      <c r="M12" s="26">
        <f t="shared" si="2"/>
        <v>0.02</v>
      </c>
      <c r="N12" s="20"/>
      <c r="O12" s="9"/>
    </row>
    <row r="13" ht="15.0" customHeight="1">
      <c r="B13" s="25">
        <v>9.0</v>
      </c>
      <c r="C13" s="4">
        <v>63.0</v>
      </c>
      <c r="D13" s="26">
        <v>61.0</v>
      </c>
      <c r="E13" s="20"/>
      <c r="F13" s="26">
        <f t="shared" si="1"/>
        <v>2</v>
      </c>
      <c r="G13" s="20"/>
      <c r="H13" s="27">
        <v>25.0</v>
      </c>
      <c r="I13" s="20"/>
      <c r="J13" s="27">
        <v>0.02</v>
      </c>
      <c r="K13" s="12"/>
      <c r="L13" s="20"/>
      <c r="M13" s="26">
        <f t="shared" si="2"/>
        <v>0.02</v>
      </c>
      <c r="N13" s="20"/>
      <c r="O13" s="9"/>
    </row>
    <row r="14" ht="15.0" customHeight="1">
      <c r="B14" s="25">
        <v>10.0</v>
      </c>
      <c r="C14" s="4">
        <v>63.0</v>
      </c>
      <c r="D14" s="26">
        <v>60.0</v>
      </c>
      <c r="E14" s="20"/>
      <c r="F14" s="26">
        <f t="shared" si="1"/>
        <v>3</v>
      </c>
      <c r="G14" s="20"/>
      <c r="H14" s="27">
        <v>25.0</v>
      </c>
      <c r="I14" s="20"/>
      <c r="J14" s="27">
        <v>0.02</v>
      </c>
      <c r="K14" s="12"/>
      <c r="L14" s="20"/>
      <c r="M14" s="26">
        <f t="shared" si="2"/>
        <v>0.02</v>
      </c>
      <c r="N14" s="20"/>
      <c r="O14" s="9"/>
    </row>
    <row r="15" ht="15.0" customHeight="1">
      <c r="B15" s="25">
        <v>11.0</v>
      </c>
      <c r="C15" s="4">
        <v>63.0</v>
      </c>
      <c r="D15" s="26">
        <v>60.0</v>
      </c>
      <c r="E15" s="20"/>
      <c r="F15" s="26">
        <f t="shared" si="1"/>
        <v>3</v>
      </c>
      <c r="G15" s="20"/>
      <c r="H15" s="27">
        <v>25.0</v>
      </c>
      <c r="I15" s="20"/>
      <c r="J15" s="27">
        <v>0.02</v>
      </c>
      <c r="K15" s="12"/>
      <c r="L15" s="20"/>
      <c r="M15" s="26">
        <f t="shared" si="2"/>
        <v>0.02</v>
      </c>
      <c r="N15" s="20"/>
      <c r="O15" s="9"/>
    </row>
    <row r="16" ht="15.0" customHeight="1">
      <c r="B16" s="25">
        <v>12.0</v>
      </c>
      <c r="C16" s="4">
        <v>63.0</v>
      </c>
      <c r="D16" s="26">
        <v>59.0</v>
      </c>
      <c r="E16" s="20"/>
      <c r="F16" s="26">
        <f t="shared" si="1"/>
        <v>4</v>
      </c>
      <c r="G16" s="20"/>
      <c r="H16" s="27">
        <v>25.0</v>
      </c>
      <c r="I16" s="20"/>
      <c r="J16" s="27">
        <v>0.02</v>
      </c>
      <c r="K16" s="12"/>
      <c r="L16" s="20"/>
      <c r="M16" s="26">
        <f t="shared" si="2"/>
        <v>0.02</v>
      </c>
      <c r="N16" s="20"/>
      <c r="O16" s="9"/>
    </row>
    <row r="17" ht="15.0" customHeight="1">
      <c r="B17" s="25">
        <v>13.0</v>
      </c>
      <c r="C17" s="4">
        <v>64.0</v>
      </c>
      <c r="D17" s="26">
        <v>60.0</v>
      </c>
      <c r="E17" s="20"/>
      <c r="F17" s="26">
        <f t="shared" si="1"/>
        <v>4</v>
      </c>
      <c r="G17" s="20"/>
      <c r="H17" s="27">
        <v>25.0</v>
      </c>
      <c r="I17" s="20"/>
      <c r="J17" s="27">
        <v>0.02</v>
      </c>
      <c r="K17" s="12"/>
      <c r="L17" s="20"/>
      <c r="M17" s="26">
        <f t="shared" si="2"/>
        <v>0.02</v>
      </c>
      <c r="N17" s="20"/>
      <c r="O17" s="9"/>
    </row>
    <row r="18" ht="15.0" customHeight="1">
      <c r="B18" s="25">
        <v>14.0</v>
      </c>
      <c r="C18" s="4">
        <v>63.0</v>
      </c>
      <c r="D18" s="26">
        <v>60.0</v>
      </c>
      <c r="E18" s="20"/>
      <c r="F18" s="26">
        <f t="shared" si="1"/>
        <v>3</v>
      </c>
      <c r="G18" s="20"/>
      <c r="H18" s="27">
        <v>25.0</v>
      </c>
      <c r="I18" s="20"/>
      <c r="J18" s="27">
        <v>0.02</v>
      </c>
      <c r="K18" s="12"/>
      <c r="L18" s="20"/>
      <c r="M18" s="26">
        <f t="shared" si="2"/>
        <v>0.02</v>
      </c>
      <c r="N18" s="20"/>
      <c r="O18" s="9"/>
    </row>
    <row r="19" ht="15.0" customHeight="1">
      <c r="B19" s="25">
        <v>15.0</v>
      </c>
      <c r="C19" s="4">
        <v>64.0</v>
      </c>
      <c r="D19" s="26">
        <v>61.0</v>
      </c>
      <c r="E19" s="20"/>
      <c r="F19" s="26">
        <f t="shared" si="1"/>
        <v>3</v>
      </c>
      <c r="G19" s="20"/>
      <c r="H19" s="27">
        <v>25.0</v>
      </c>
      <c r="I19" s="20"/>
      <c r="J19" s="27">
        <v>0.01</v>
      </c>
      <c r="K19" s="12"/>
      <c r="L19" s="20"/>
      <c r="M19" s="26">
        <f t="shared" si="2"/>
        <v>0.01</v>
      </c>
      <c r="N19" s="20"/>
      <c r="O19" s="9"/>
    </row>
    <row r="20" ht="15.0" customHeight="1">
      <c r="B20" s="25">
        <v>16.0</v>
      </c>
      <c r="C20" s="4">
        <v>64.0</v>
      </c>
      <c r="D20" s="26">
        <v>60.0</v>
      </c>
      <c r="E20" s="20"/>
      <c r="F20" s="26">
        <f t="shared" si="1"/>
        <v>4</v>
      </c>
      <c r="G20" s="20"/>
      <c r="H20" s="27">
        <v>25.0</v>
      </c>
      <c r="I20" s="20"/>
      <c r="J20" s="27">
        <v>0.01</v>
      </c>
      <c r="K20" s="12"/>
      <c r="L20" s="20"/>
      <c r="M20" s="26">
        <f t="shared" si="2"/>
        <v>0.01</v>
      </c>
      <c r="N20" s="20"/>
      <c r="O20" s="9"/>
    </row>
    <row r="21" ht="15.0" customHeight="1">
      <c r="B21" s="25">
        <v>17.0</v>
      </c>
      <c r="C21" s="4">
        <v>65.0</v>
      </c>
      <c r="D21" s="26">
        <v>61.0</v>
      </c>
      <c r="E21" s="20"/>
      <c r="F21" s="26">
        <f t="shared" si="1"/>
        <v>4</v>
      </c>
      <c r="G21" s="20"/>
      <c r="H21" s="27">
        <v>25.0</v>
      </c>
      <c r="I21" s="20"/>
      <c r="J21" s="27">
        <v>0.01</v>
      </c>
      <c r="K21" s="12"/>
      <c r="L21" s="20"/>
      <c r="M21" s="26">
        <f t="shared" si="2"/>
        <v>0.01</v>
      </c>
      <c r="N21" s="20"/>
      <c r="O21" s="9"/>
    </row>
    <row r="22" ht="15.0" customHeight="1">
      <c r="B22" s="25">
        <v>18.0</v>
      </c>
      <c r="C22" s="4">
        <v>65.0</v>
      </c>
      <c r="D22" s="26">
        <v>62.0</v>
      </c>
      <c r="E22" s="20"/>
      <c r="F22" s="26">
        <f t="shared" si="1"/>
        <v>3</v>
      </c>
      <c r="G22" s="20"/>
      <c r="H22" s="27">
        <v>25.0</v>
      </c>
      <c r="I22" s="20"/>
      <c r="J22" s="27">
        <v>0.01</v>
      </c>
      <c r="K22" s="12"/>
      <c r="L22" s="20"/>
      <c r="M22" s="26">
        <f t="shared" si="2"/>
        <v>0.01</v>
      </c>
      <c r="N22" s="20"/>
      <c r="O22" s="9"/>
    </row>
    <row r="23" ht="15.0" customHeight="1">
      <c r="B23" s="25">
        <v>19.0</v>
      </c>
      <c r="C23" s="4">
        <v>64.0</v>
      </c>
      <c r="D23" s="26">
        <v>62.0</v>
      </c>
      <c r="E23" s="20"/>
      <c r="F23" s="26">
        <f t="shared" si="1"/>
        <v>2</v>
      </c>
      <c r="G23" s="20"/>
      <c r="H23" s="27">
        <v>25.0</v>
      </c>
      <c r="I23" s="20"/>
      <c r="J23" s="27">
        <v>0.02</v>
      </c>
      <c r="K23" s="12"/>
      <c r="L23" s="20"/>
      <c r="M23" s="26">
        <f t="shared" si="2"/>
        <v>0.02</v>
      </c>
      <c r="N23" s="20"/>
      <c r="O23" s="9"/>
    </row>
    <row r="24" ht="15.0" customHeight="1">
      <c r="B24" s="25">
        <v>20.0</v>
      </c>
      <c r="C24" s="4">
        <v>65.0</v>
      </c>
      <c r="D24" s="26">
        <v>62.0</v>
      </c>
      <c r="E24" s="20"/>
      <c r="F24" s="26">
        <f t="shared" si="1"/>
        <v>3</v>
      </c>
      <c r="G24" s="20"/>
      <c r="H24" s="27">
        <v>25.0</v>
      </c>
      <c r="I24" s="20"/>
      <c r="J24" s="27">
        <v>0.03</v>
      </c>
      <c r="K24" s="12"/>
      <c r="L24" s="20"/>
      <c r="M24" s="26">
        <f t="shared" si="2"/>
        <v>0.03</v>
      </c>
      <c r="N24" s="20"/>
      <c r="O24" s="9"/>
    </row>
    <row r="25" ht="15.0" customHeight="1">
      <c r="B25" s="25">
        <v>21.0</v>
      </c>
      <c r="C25" s="4">
        <v>65.0</v>
      </c>
      <c r="D25" s="26">
        <v>61.0</v>
      </c>
      <c r="E25" s="20"/>
      <c r="F25" s="26">
        <f t="shared" si="1"/>
        <v>4</v>
      </c>
      <c r="G25" s="20"/>
      <c r="H25" s="27">
        <v>25.0</v>
      </c>
      <c r="I25" s="20"/>
      <c r="J25" s="27">
        <v>0.03</v>
      </c>
      <c r="K25" s="12"/>
      <c r="L25" s="20"/>
      <c r="M25" s="26">
        <f t="shared" si="2"/>
        <v>0.03</v>
      </c>
      <c r="N25" s="20"/>
      <c r="O25" s="9"/>
    </row>
    <row r="26" ht="15.0" customHeight="1">
      <c r="B26" s="25">
        <v>22.0</v>
      </c>
      <c r="C26" s="4">
        <v>66.0</v>
      </c>
      <c r="D26" s="26">
        <v>61.0</v>
      </c>
      <c r="E26" s="20"/>
      <c r="F26" s="26">
        <f t="shared" si="1"/>
        <v>5</v>
      </c>
      <c r="G26" s="20"/>
      <c r="H26" s="27">
        <v>25.0</v>
      </c>
      <c r="I26" s="20"/>
      <c r="J26" s="27">
        <v>0.03</v>
      </c>
      <c r="K26" s="12"/>
      <c r="L26" s="20"/>
      <c r="M26" s="26">
        <f t="shared" si="2"/>
        <v>0.03</v>
      </c>
      <c r="N26" s="20"/>
      <c r="O26" s="9"/>
    </row>
    <row r="27" ht="15.0" customHeight="1">
      <c r="B27" s="25">
        <v>23.0</v>
      </c>
      <c r="C27" s="4">
        <v>65.0</v>
      </c>
      <c r="D27" s="26">
        <v>62.0</v>
      </c>
      <c r="E27" s="20"/>
      <c r="F27" s="26">
        <f t="shared" si="1"/>
        <v>3</v>
      </c>
      <c r="G27" s="20"/>
      <c r="H27" s="27">
        <v>25.0</v>
      </c>
      <c r="I27" s="20"/>
      <c r="J27" s="27">
        <v>0.03</v>
      </c>
      <c r="K27" s="12"/>
      <c r="L27" s="20"/>
      <c r="M27" s="26">
        <f t="shared" si="2"/>
        <v>0.03</v>
      </c>
      <c r="N27" s="20"/>
      <c r="O27" s="9"/>
    </row>
    <row r="28" ht="15.0" customHeight="1">
      <c r="B28" s="25">
        <v>24.0</v>
      </c>
      <c r="C28" s="4">
        <v>65.0</v>
      </c>
      <c r="D28" s="26">
        <v>62.0</v>
      </c>
      <c r="E28" s="20"/>
      <c r="F28" s="26">
        <f t="shared" si="1"/>
        <v>3</v>
      </c>
      <c r="G28" s="20"/>
      <c r="H28" s="27">
        <v>25.0</v>
      </c>
      <c r="I28" s="20"/>
      <c r="J28" s="27">
        <v>0.03</v>
      </c>
      <c r="K28" s="12"/>
      <c r="L28" s="20"/>
      <c r="M28" s="26">
        <f t="shared" si="2"/>
        <v>0.03</v>
      </c>
      <c r="N28" s="20"/>
      <c r="O28" s="9"/>
    </row>
    <row r="29" ht="15.0" customHeight="1">
      <c r="B29" s="25">
        <v>25.0</v>
      </c>
      <c r="C29" s="4">
        <v>64.0</v>
      </c>
      <c r="D29" s="26">
        <v>63.0</v>
      </c>
      <c r="E29" s="20"/>
      <c r="F29" s="26">
        <f t="shared" si="1"/>
        <v>1</v>
      </c>
      <c r="G29" s="20"/>
      <c r="H29" s="27">
        <v>25.0</v>
      </c>
      <c r="I29" s="20"/>
      <c r="J29" s="27">
        <v>0.03</v>
      </c>
      <c r="K29" s="12"/>
      <c r="L29" s="20"/>
      <c r="M29" s="26">
        <f t="shared" si="2"/>
        <v>0.03</v>
      </c>
      <c r="N29" s="20"/>
      <c r="O29" s="9"/>
    </row>
    <row r="30" ht="15.0" customHeight="1">
      <c r="B30" s="25">
        <v>26.0</v>
      </c>
      <c r="C30" s="4">
        <v>64.0</v>
      </c>
      <c r="D30" s="26">
        <v>62.0</v>
      </c>
      <c r="E30" s="20"/>
      <c r="F30" s="26">
        <f t="shared" si="1"/>
        <v>2</v>
      </c>
      <c r="G30" s="20"/>
      <c r="H30" s="27">
        <v>25.0</v>
      </c>
      <c r="I30" s="20"/>
      <c r="J30" s="27">
        <v>0.03</v>
      </c>
      <c r="K30" s="12"/>
      <c r="L30" s="20"/>
      <c r="M30" s="26">
        <f t="shared" si="2"/>
        <v>0.03</v>
      </c>
      <c r="N30" s="20"/>
      <c r="O30" s="9"/>
    </row>
    <row r="31" ht="15.0" customHeight="1">
      <c r="B31" s="25">
        <v>27.0</v>
      </c>
      <c r="C31" s="4">
        <v>64.0</v>
      </c>
      <c r="D31" s="26">
        <v>63.0</v>
      </c>
      <c r="E31" s="20"/>
      <c r="F31" s="26">
        <f t="shared" si="1"/>
        <v>1</v>
      </c>
      <c r="G31" s="20"/>
      <c r="H31" s="27">
        <v>25.0</v>
      </c>
      <c r="I31" s="20"/>
      <c r="J31" s="27">
        <v>0.03</v>
      </c>
      <c r="K31" s="12"/>
      <c r="L31" s="20"/>
      <c r="M31" s="26">
        <f t="shared" si="2"/>
        <v>0.03</v>
      </c>
      <c r="N31" s="20"/>
      <c r="O31" s="9"/>
    </row>
    <row r="32" ht="15.0" customHeight="1">
      <c r="B32" s="25">
        <v>28.0</v>
      </c>
      <c r="C32" s="4">
        <v>64.0</v>
      </c>
      <c r="D32" s="26">
        <v>62.0</v>
      </c>
      <c r="E32" s="20"/>
      <c r="F32" s="26">
        <f t="shared" si="1"/>
        <v>2</v>
      </c>
      <c r="G32" s="20"/>
      <c r="H32" s="27">
        <v>25.0</v>
      </c>
      <c r="I32" s="20"/>
      <c r="J32" s="27">
        <v>0.03</v>
      </c>
      <c r="K32" s="12"/>
      <c r="L32" s="20"/>
      <c r="M32" s="26">
        <f t="shared" si="2"/>
        <v>0.03</v>
      </c>
      <c r="N32" s="20"/>
      <c r="O32" s="9"/>
    </row>
    <row r="33" ht="15.0" customHeight="1">
      <c r="B33" s="25">
        <v>29.0</v>
      </c>
      <c r="C33" s="4">
        <v>64.0</v>
      </c>
      <c r="D33" s="26">
        <v>61.0</v>
      </c>
      <c r="E33" s="20"/>
      <c r="F33" s="26">
        <f t="shared" si="1"/>
        <v>3</v>
      </c>
      <c r="G33" s="20"/>
      <c r="H33" s="27">
        <v>25.0</v>
      </c>
      <c r="I33" s="20"/>
      <c r="J33" s="27">
        <v>0.03</v>
      </c>
      <c r="K33" s="12"/>
      <c r="L33" s="20"/>
      <c r="M33" s="26">
        <f t="shared" si="2"/>
        <v>0.03</v>
      </c>
      <c r="N33" s="20"/>
      <c r="O33" s="9"/>
    </row>
    <row r="34" ht="15.0" customHeight="1">
      <c r="B34" s="25">
        <v>30.0</v>
      </c>
      <c r="C34" s="4">
        <v>65.0</v>
      </c>
      <c r="D34" s="26">
        <v>63.0</v>
      </c>
      <c r="E34" s="20"/>
      <c r="F34" s="26">
        <f t="shared" si="1"/>
        <v>2</v>
      </c>
      <c r="G34" s="20"/>
      <c r="H34" s="27">
        <v>25.0</v>
      </c>
      <c r="I34" s="20"/>
      <c r="J34" s="27">
        <v>0.03</v>
      </c>
      <c r="K34" s="12"/>
      <c r="L34" s="20"/>
      <c r="M34" s="26">
        <f t="shared" si="2"/>
        <v>0.03</v>
      </c>
      <c r="N34" s="20"/>
      <c r="O34" s="9"/>
    </row>
    <row r="35" ht="17.25" customHeight="1">
      <c r="A35" s="6"/>
      <c r="B35" s="25">
        <v>31.0</v>
      </c>
      <c r="C35" s="4">
        <v>64.0</v>
      </c>
      <c r="D35" s="27">
        <v>62.0</v>
      </c>
      <c r="E35" s="20"/>
      <c r="F35" s="26">
        <f t="shared" si="1"/>
        <v>2</v>
      </c>
      <c r="G35" s="20"/>
      <c r="H35" s="27">
        <v>25.0</v>
      </c>
      <c r="I35" s="20"/>
      <c r="J35" s="27">
        <v>0.03</v>
      </c>
      <c r="K35" s="12"/>
      <c r="L35" s="20"/>
      <c r="M35" s="26">
        <f t="shared" si="2"/>
        <v>0.03</v>
      </c>
      <c r="N35" s="20"/>
      <c r="O35" s="28"/>
    </row>
    <row r="36" ht="23.25" customHeight="1">
      <c r="A36" s="29" t="s">
        <v>13</v>
      </c>
      <c r="B36" s="6"/>
      <c r="C36" s="6"/>
      <c r="D36" s="6"/>
      <c r="E36" s="6"/>
      <c r="F36" s="7"/>
      <c r="G36" s="30" t="s">
        <v>14</v>
      </c>
      <c r="H36" s="6"/>
      <c r="I36" s="6"/>
      <c r="J36" s="6"/>
      <c r="K36" s="6"/>
      <c r="L36" s="6"/>
      <c r="M36" s="6"/>
      <c r="N36" s="6"/>
      <c r="O36" s="7"/>
    </row>
    <row r="37" ht="36.75" customHeight="1">
      <c r="A37" s="31" t="s">
        <v>15</v>
      </c>
      <c r="B37" s="12"/>
      <c r="C37" s="12"/>
      <c r="D37" s="12"/>
      <c r="E37" s="14" t="s">
        <v>16</v>
      </c>
      <c r="F37" s="20"/>
      <c r="G37" s="24" t="s">
        <v>17</v>
      </c>
      <c r="H37" s="12"/>
      <c r="I37" s="12"/>
      <c r="J37" s="20"/>
      <c r="K37" s="24" t="s">
        <v>18</v>
      </c>
      <c r="L37" s="12"/>
      <c r="M37" s="12"/>
      <c r="N37" s="12"/>
      <c r="O37" s="20"/>
    </row>
    <row r="38" ht="26.25" customHeight="1">
      <c r="A38" s="32" t="s">
        <v>19</v>
      </c>
      <c r="B38" s="33"/>
      <c r="C38" s="33"/>
      <c r="D38" s="33"/>
      <c r="E38" s="33"/>
      <c r="F38" s="34"/>
      <c r="G38" s="35" t="s">
        <v>20</v>
      </c>
      <c r="H38" s="12"/>
      <c r="I38" s="12"/>
      <c r="J38" s="12"/>
      <c r="K38" s="12"/>
      <c r="L38" s="12"/>
      <c r="M38" s="12"/>
      <c r="N38" s="12"/>
      <c r="O38" s="20"/>
    </row>
    <row r="39" ht="27.0" customHeight="1">
      <c r="A39" s="9"/>
      <c r="F39" s="3"/>
      <c r="G39" s="11" t="s">
        <v>21</v>
      </c>
      <c r="H39" s="12"/>
      <c r="I39" s="12"/>
      <c r="J39" s="12"/>
      <c r="K39" s="12"/>
      <c r="L39" s="20"/>
      <c r="M39" s="35" t="s">
        <v>22</v>
      </c>
      <c r="N39" s="12"/>
      <c r="O39" s="20"/>
    </row>
    <row r="40" ht="37.5" customHeight="1">
      <c r="A40" s="28"/>
      <c r="B40" s="6"/>
      <c r="C40" s="6"/>
      <c r="D40" s="6"/>
      <c r="E40" s="6"/>
      <c r="F40" s="7"/>
      <c r="G40" s="36" t="s">
        <v>23</v>
      </c>
      <c r="H40" s="12"/>
      <c r="I40" s="12"/>
      <c r="J40" s="12"/>
      <c r="K40" s="12"/>
      <c r="L40" s="12"/>
      <c r="M40" s="37" t="s">
        <v>24</v>
      </c>
      <c r="N40" s="12"/>
      <c r="O40" s="20"/>
    </row>
    <row r="41" ht="15.75" customHeight="1">
      <c r="A41" s="38" t="s">
        <v>25</v>
      </c>
    </row>
    <row r="42" ht="15.75" customHeight="1">
      <c r="A42" s="1" t="s">
        <v>26</v>
      </c>
      <c r="J42" s="39" t="s">
        <v>27</v>
      </c>
    </row>
    <row r="43" ht="15.75" customHeight="1">
      <c r="B43" s="11" t="s">
        <v>28</v>
      </c>
      <c r="C43" s="12"/>
      <c r="D43" s="13"/>
      <c r="E43" s="13"/>
      <c r="F43" s="13"/>
      <c r="G43" s="40" t="s">
        <v>29</v>
      </c>
      <c r="H43" s="13"/>
      <c r="I43" s="15" t="s">
        <v>30</v>
      </c>
      <c r="J43" s="12"/>
      <c r="K43" s="20"/>
    </row>
    <row r="44" ht="15.75" customHeight="1">
      <c r="B44" s="41" t="s">
        <v>31</v>
      </c>
      <c r="C44" s="42" t="s">
        <v>32</v>
      </c>
      <c r="D44" s="42" t="s">
        <v>33</v>
      </c>
      <c r="E44" s="41" t="s">
        <v>34</v>
      </c>
      <c r="F44" s="43" t="s">
        <v>35</v>
      </c>
      <c r="G44" s="44" t="s">
        <v>36</v>
      </c>
      <c r="H44" s="41" t="s">
        <v>37</v>
      </c>
      <c r="I44" s="43" t="s">
        <v>38</v>
      </c>
      <c r="J44" s="45" t="s">
        <v>39</v>
      </c>
      <c r="K44" s="20"/>
    </row>
    <row r="45" ht="15.75" customHeight="1">
      <c r="B45" s="4"/>
      <c r="C45" s="41" t="s">
        <v>40</v>
      </c>
      <c r="D45" s="41" t="s">
        <v>41</v>
      </c>
      <c r="E45" s="46" t="s">
        <v>42</v>
      </c>
      <c r="F45" s="47" t="s">
        <v>43</v>
      </c>
      <c r="G45" s="4"/>
      <c r="H45" s="41" t="s">
        <v>44</v>
      </c>
      <c r="I45" s="47" t="s">
        <v>45</v>
      </c>
      <c r="J45" s="48" t="s">
        <v>46</v>
      </c>
      <c r="K45" s="20"/>
    </row>
    <row r="46" ht="15.75" customHeight="1">
      <c r="B46" s="41" t="s">
        <v>47</v>
      </c>
      <c r="C46" s="49">
        <v>1.8</v>
      </c>
      <c r="D46" s="49">
        <v>125.0</v>
      </c>
      <c r="E46" s="4">
        <f t="shared" ref="E46:E76" si="3">(C46*D46)</f>
        <v>225</v>
      </c>
      <c r="F46" s="49">
        <v>25.9</v>
      </c>
      <c r="G46" s="49">
        <v>7.9</v>
      </c>
      <c r="H46" s="49">
        <v>20.0</v>
      </c>
      <c r="I46" s="49" t="s">
        <v>48</v>
      </c>
      <c r="J46" s="27">
        <v>15.0</v>
      </c>
      <c r="K46" s="20"/>
    </row>
    <row r="47" ht="15.75" customHeight="1">
      <c r="B47" s="41" t="s">
        <v>49</v>
      </c>
      <c r="C47" s="49">
        <v>1.6</v>
      </c>
      <c r="D47" s="49">
        <v>125.0</v>
      </c>
      <c r="E47" s="4">
        <f t="shared" si="3"/>
        <v>200</v>
      </c>
      <c r="F47" s="49">
        <v>24.6</v>
      </c>
      <c r="G47" s="49">
        <v>8.1</v>
      </c>
      <c r="H47" s="49">
        <v>35.0</v>
      </c>
      <c r="I47" s="49" t="s">
        <v>48</v>
      </c>
      <c r="J47" s="27">
        <v>15.0</v>
      </c>
      <c r="K47" s="20"/>
    </row>
    <row r="48" ht="15.75" customHeight="1">
      <c r="B48" s="41" t="s">
        <v>50</v>
      </c>
      <c r="C48" s="49">
        <v>1.8</v>
      </c>
      <c r="D48" s="49">
        <v>125.0</v>
      </c>
      <c r="E48" s="4">
        <f t="shared" si="3"/>
        <v>225</v>
      </c>
      <c r="F48" s="49">
        <v>24.8</v>
      </c>
      <c r="G48" s="49">
        <v>8.2</v>
      </c>
      <c r="H48" s="49">
        <v>36.0</v>
      </c>
      <c r="I48" s="49" t="s">
        <v>48</v>
      </c>
      <c r="J48" s="27">
        <v>15.0</v>
      </c>
      <c r="K48" s="20"/>
    </row>
    <row r="49" ht="15.75" customHeight="1">
      <c r="B49" s="41" t="s">
        <v>51</v>
      </c>
      <c r="C49" s="49">
        <v>1.4</v>
      </c>
      <c r="D49" s="49">
        <v>125.0</v>
      </c>
      <c r="E49" s="4">
        <f t="shared" si="3"/>
        <v>175</v>
      </c>
      <c r="F49" s="49">
        <v>25.2</v>
      </c>
      <c r="G49" s="49">
        <v>8.1</v>
      </c>
      <c r="H49" s="49">
        <v>23.0</v>
      </c>
      <c r="I49" s="49" t="s">
        <v>48</v>
      </c>
      <c r="J49" s="27">
        <v>15.0</v>
      </c>
      <c r="K49" s="20"/>
    </row>
    <row r="50" ht="15.75" customHeight="1">
      <c r="B50" s="41" t="s">
        <v>52</v>
      </c>
      <c r="C50" s="49">
        <v>1.2</v>
      </c>
      <c r="D50" s="49">
        <v>125.0</v>
      </c>
      <c r="E50" s="4">
        <f t="shared" si="3"/>
        <v>150</v>
      </c>
      <c r="F50" s="49">
        <v>25.8</v>
      </c>
      <c r="G50" s="49">
        <v>8.4</v>
      </c>
      <c r="H50" s="49">
        <v>22.0</v>
      </c>
      <c r="I50" s="49" t="s">
        <v>48</v>
      </c>
      <c r="J50" s="27">
        <v>15.0</v>
      </c>
      <c r="K50" s="20"/>
    </row>
    <row r="51" ht="15.75" customHeight="1">
      <c r="B51" s="41" t="s">
        <v>53</v>
      </c>
      <c r="C51" s="49">
        <v>1.4</v>
      </c>
      <c r="D51" s="49">
        <v>125.0</v>
      </c>
      <c r="E51" s="4">
        <f t="shared" si="3"/>
        <v>175</v>
      </c>
      <c r="F51" s="49">
        <v>26.0</v>
      </c>
      <c r="G51" s="49">
        <v>7.8</v>
      </c>
      <c r="H51" s="49">
        <v>19.0</v>
      </c>
      <c r="I51" s="49" t="s">
        <v>48</v>
      </c>
      <c r="J51" s="27">
        <v>15.0</v>
      </c>
      <c r="K51" s="20"/>
    </row>
    <row r="52" ht="15.75" customHeight="1">
      <c r="B52" s="41" t="s">
        <v>54</v>
      </c>
      <c r="C52" s="49">
        <v>1.0</v>
      </c>
      <c r="D52" s="49">
        <v>125.0</v>
      </c>
      <c r="E52" s="4">
        <f t="shared" si="3"/>
        <v>125</v>
      </c>
      <c r="F52" s="49">
        <v>26.1</v>
      </c>
      <c r="G52" s="49">
        <v>8.2</v>
      </c>
      <c r="H52" s="49">
        <v>22.0</v>
      </c>
      <c r="I52" s="49" t="s">
        <v>48</v>
      </c>
      <c r="J52" s="27">
        <v>15.0</v>
      </c>
      <c r="K52" s="20"/>
    </row>
    <row r="53" ht="15.75" customHeight="1">
      <c r="B53" s="41" t="s">
        <v>55</v>
      </c>
      <c r="C53" s="49">
        <v>1.2</v>
      </c>
      <c r="D53" s="49">
        <v>125.0</v>
      </c>
      <c r="E53" s="4">
        <f t="shared" si="3"/>
        <v>150</v>
      </c>
      <c r="F53" s="49">
        <v>25.4</v>
      </c>
      <c r="G53" s="49">
        <v>8.1</v>
      </c>
      <c r="H53" s="49">
        <v>22.0</v>
      </c>
      <c r="I53" s="49" t="s">
        <v>48</v>
      </c>
      <c r="J53" s="27">
        <v>15.0</v>
      </c>
      <c r="K53" s="20"/>
    </row>
    <row r="54" ht="15.75" customHeight="1">
      <c r="B54" s="41" t="s">
        <v>56</v>
      </c>
      <c r="C54" s="49">
        <v>1.6</v>
      </c>
      <c r="D54" s="49">
        <v>125.0</v>
      </c>
      <c r="E54" s="4">
        <f t="shared" si="3"/>
        <v>200</v>
      </c>
      <c r="F54" s="49">
        <v>24.3</v>
      </c>
      <c r="G54" s="49">
        <v>8.4</v>
      </c>
      <c r="H54" s="49">
        <v>35.0</v>
      </c>
      <c r="I54" s="49" t="s">
        <v>48</v>
      </c>
      <c r="J54" s="27">
        <v>15.0</v>
      </c>
      <c r="K54" s="20"/>
    </row>
    <row r="55" ht="15.75" customHeight="1">
      <c r="B55" s="41" t="s">
        <v>57</v>
      </c>
      <c r="C55" s="49">
        <v>1.4</v>
      </c>
      <c r="D55" s="49">
        <v>125.0</v>
      </c>
      <c r="E55" s="4">
        <f t="shared" si="3"/>
        <v>175</v>
      </c>
      <c r="F55" s="49">
        <v>28.7</v>
      </c>
      <c r="G55" s="49">
        <v>8.6</v>
      </c>
      <c r="H55" s="49">
        <v>27.0</v>
      </c>
      <c r="I55" s="49" t="s">
        <v>48</v>
      </c>
      <c r="J55" s="27">
        <v>15.0</v>
      </c>
      <c r="K55" s="20"/>
    </row>
    <row r="56" ht="15.75" customHeight="1">
      <c r="B56" s="41" t="s">
        <v>58</v>
      </c>
      <c r="C56" s="49">
        <v>2.0</v>
      </c>
      <c r="D56" s="49">
        <v>125.0</v>
      </c>
      <c r="E56" s="4">
        <f t="shared" si="3"/>
        <v>250</v>
      </c>
      <c r="F56" s="49">
        <v>27.5</v>
      </c>
      <c r="G56" s="49">
        <v>8.4</v>
      </c>
      <c r="H56" s="49">
        <v>25.0</v>
      </c>
      <c r="I56" s="49" t="s">
        <v>48</v>
      </c>
      <c r="J56" s="27">
        <v>15.0</v>
      </c>
      <c r="K56" s="20"/>
    </row>
    <row r="57" ht="15.75" customHeight="1">
      <c r="B57" s="41" t="s">
        <v>59</v>
      </c>
      <c r="C57" s="49">
        <v>1.2</v>
      </c>
      <c r="D57" s="49">
        <v>125.0</v>
      </c>
      <c r="E57" s="4">
        <f t="shared" si="3"/>
        <v>150</v>
      </c>
      <c r="F57" s="49">
        <v>26.1</v>
      </c>
      <c r="G57" s="49">
        <v>8.1</v>
      </c>
      <c r="H57" s="49">
        <v>22.0</v>
      </c>
      <c r="I57" s="49" t="s">
        <v>48</v>
      </c>
      <c r="J57" s="27">
        <v>15.0</v>
      </c>
      <c r="K57" s="20"/>
    </row>
    <row r="58" ht="15.75" customHeight="1">
      <c r="B58" s="41" t="s">
        <v>60</v>
      </c>
      <c r="C58" s="49">
        <v>0.8</v>
      </c>
      <c r="D58" s="49">
        <v>125.0</v>
      </c>
      <c r="E58" s="4">
        <f t="shared" si="3"/>
        <v>100</v>
      </c>
      <c r="F58" s="49">
        <v>25.3</v>
      </c>
      <c r="G58" s="49">
        <v>8.3</v>
      </c>
      <c r="H58" s="49">
        <v>21.0</v>
      </c>
      <c r="I58" s="49" t="s">
        <v>48</v>
      </c>
      <c r="J58" s="27">
        <v>15.0</v>
      </c>
      <c r="K58" s="20"/>
    </row>
    <row r="59" ht="15.75" customHeight="1">
      <c r="B59" s="41" t="s">
        <v>61</v>
      </c>
      <c r="C59" s="49">
        <v>0.8</v>
      </c>
      <c r="D59" s="49">
        <v>125.0</v>
      </c>
      <c r="E59" s="4">
        <f t="shared" si="3"/>
        <v>100</v>
      </c>
      <c r="F59" s="49">
        <v>24.1</v>
      </c>
      <c r="G59" s="49">
        <v>8.7</v>
      </c>
      <c r="H59" s="49">
        <v>38.0</v>
      </c>
      <c r="I59" s="49" t="s">
        <v>48</v>
      </c>
      <c r="J59" s="27">
        <v>15.0</v>
      </c>
      <c r="K59" s="20"/>
    </row>
    <row r="60" ht="15.75" customHeight="1">
      <c r="B60" s="41" t="s">
        <v>62</v>
      </c>
      <c r="C60" s="49">
        <v>1.4</v>
      </c>
      <c r="D60" s="49">
        <v>125.0</v>
      </c>
      <c r="E60" s="4">
        <f t="shared" si="3"/>
        <v>175</v>
      </c>
      <c r="F60" s="49">
        <v>22.3</v>
      </c>
      <c r="G60" s="49">
        <v>8.6</v>
      </c>
      <c r="H60" s="49">
        <v>41.0</v>
      </c>
      <c r="I60" s="49" t="s">
        <v>48</v>
      </c>
      <c r="J60" s="27">
        <v>15.0</v>
      </c>
      <c r="K60" s="20"/>
    </row>
    <row r="61" ht="15.75" customHeight="1">
      <c r="B61" s="41" t="s">
        <v>63</v>
      </c>
      <c r="C61" s="49">
        <v>1.0</v>
      </c>
      <c r="D61" s="49">
        <v>125.0</v>
      </c>
      <c r="E61" s="4">
        <f t="shared" si="3"/>
        <v>125</v>
      </c>
      <c r="F61" s="49">
        <v>25.1</v>
      </c>
      <c r="G61" s="49">
        <v>8.2</v>
      </c>
      <c r="H61" s="49">
        <v>22.0</v>
      </c>
      <c r="I61" s="49" t="s">
        <v>48</v>
      </c>
      <c r="J61" s="27">
        <v>15.0</v>
      </c>
      <c r="K61" s="20"/>
    </row>
    <row r="62" ht="15.75" customHeight="1">
      <c r="B62" s="41" t="s">
        <v>64</v>
      </c>
      <c r="C62" s="49">
        <v>0.6</v>
      </c>
      <c r="D62" s="49">
        <v>125.0</v>
      </c>
      <c r="E62" s="4">
        <f t="shared" si="3"/>
        <v>75</v>
      </c>
      <c r="F62" s="49">
        <v>26.7</v>
      </c>
      <c r="G62" s="49">
        <v>7.9</v>
      </c>
      <c r="H62" s="49">
        <v>27.0</v>
      </c>
      <c r="I62" s="49" t="s">
        <v>48</v>
      </c>
      <c r="J62" s="27">
        <v>15.0</v>
      </c>
      <c r="K62" s="20"/>
    </row>
    <row r="63" ht="15.75" customHeight="1">
      <c r="B63" s="41" t="s">
        <v>65</v>
      </c>
      <c r="C63" s="49">
        <v>1.0</v>
      </c>
      <c r="D63" s="49">
        <v>125.0</v>
      </c>
      <c r="E63" s="4">
        <f t="shared" si="3"/>
        <v>125</v>
      </c>
      <c r="F63" s="49">
        <v>28.1</v>
      </c>
      <c r="G63" s="49">
        <v>8.0</v>
      </c>
      <c r="H63" s="49">
        <v>18.0</v>
      </c>
      <c r="I63" s="49" t="s">
        <v>48</v>
      </c>
      <c r="J63" s="27">
        <v>15.0</v>
      </c>
      <c r="K63" s="20"/>
    </row>
    <row r="64" ht="15.75" customHeight="1">
      <c r="B64" s="41" t="s">
        <v>66</v>
      </c>
      <c r="C64" s="49">
        <v>1.8</v>
      </c>
      <c r="D64" s="49">
        <v>125.0</v>
      </c>
      <c r="E64" s="4">
        <f t="shared" si="3"/>
        <v>225</v>
      </c>
      <c r="F64" s="49">
        <v>29.2</v>
      </c>
      <c r="G64" s="49">
        <v>8.5</v>
      </c>
      <c r="H64" s="49">
        <v>24.0</v>
      </c>
      <c r="I64" s="49" t="s">
        <v>48</v>
      </c>
      <c r="J64" s="27">
        <v>15.0</v>
      </c>
      <c r="K64" s="20"/>
    </row>
    <row r="65" ht="15.75" customHeight="1">
      <c r="B65" s="41" t="s">
        <v>67</v>
      </c>
      <c r="C65" s="49">
        <v>1.2</v>
      </c>
      <c r="D65" s="49">
        <v>125.0</v>
      </c>
      <c r="E65" s="4">
        <f t="shared" si="3"/>
        <v>150</v>
      </c>
      <c r="F65" s="49">
        <v>27.9</v>
      </c>
      <c r="G65" s="49">
        <v>8.4</v>
      </c>
      <c r="H65" s="49">
        <v>22.0</v>
      </c>
      <c r="I65" s="49" t="s">
        <v>48</v>
      </c>
      <c r="J65" s="27">
        <v>15.0</v>
      </c>
      <c r="K65" s="20"/>
    </row>
    <row r="66" ht="15.75" customHeight="1">
      <c r="B66" s="41" t="s">
        <v>68</v>
      </c>
      <c r="C66" s="49">
        <v>2.2</v>
      </c>
      <c r="D66" s="49">
        <v>125.0</v>
      </c>
      <c r="E66" s="4">
        <f t="shared" si="3"/>
        <v>275</v>
      </c>
      <c r="F66" s="49">
        <v>26.4</v>
      </c>
      <c r="G66" s="49">
        <v>8.3</v>
      </c>
      <c r="H66" s="49">
        <v>25.0</v>
      </c>
      <c r="I66" s="49" t="s">
        <v>48</v>
      </c>
      <c r="J66" s="27">
        <v>15.0</v>
      </c>
      <c r="K66" s="20"/>
    </row>
    <row r="67" ht="15.75" customHeight="1">
      <c r="B67" s="41" t="s">
        <v>69</v>
      </c>
      <c r="C67" s="49">
        <v>1.4</v>
      </c>
      <c r="D67" s="49">
        <v>125.0</v>
      </c>
      <c r="E67" s="4">
        <f t="shared" si="3"/>
        <v>175</v>
      </c>
      <c r="F67" s="49">
        <v>28.2</v>
      </c>
      <c r="G67" s="49">
        <v>8.7</v>
      </c>
      <c r="H67" s="49">
        <v>27.0</v>
      </c>
      <c r="I67" s="49" t="s">
        <v>48</v>
      </c>
      <c r="J67" s="27">
        <v>15.0</v>
      </c>
      <c r="K67" s="20"/>
    </row>
    <row r="68" ht="15.75" customHeight="1">
      <c r="B68" s="41" t="s">
        <v>70</v>
      </c>
      <c r="C68" s="49">
        <v>1.8</v>
      </c>
      <c r="D68" s="49">
        <v>125.0</v>
      </c>
      <c r="E68" s="4">
        <f t="shared" si="3"/>
        <v>225</v>
      </c>
      <c r="F68" s="49">
        <v>23.1</v>
      </c>
      <c r="G68" s="49">
        <v>7.6</v>
      </c>
      <c r="H68" s="49">
        <v>30.0</v>
      </c>
      <c r="I68" s="49" t="s">
        <v>48</v>
      </c>
      <c r="J68" s="27">
        <v>15.0</v>
      </c>
      <c r="K68" s="20"/>
    </row>
    <row r="69" ht="15.75" customHeight="1">
      <c r="B69" s="41" t="s">
        <v>71</v>
      </c>
      <c r="C69" s="49">
        <v>1.8</v>
      </c>
      <c r="D69" s="49">
        <v>125.0</v>
      </c>
      <c r="E69" s="4">
        <f t="shared" si="3"/>
        <v>225</v>
      </c>
      <c r="F69" s="49">
        <v>21.5</v>
      </c>
      <c r="G69" s="49">
        <v>7.7</v>
      </c>
      <c r="H69" s="49">
        <v>30.0</v>
      </c>
      <c r="I69" s="49" t="s">
        <v>48</v>
      </c>
      <c r="J69" s="27">
        <v>15.0</v>
      </c>
      <c r="K69" s="20"/>
    </row>
    <row r="70" ht="15.75" customHeight="1">
      <c r="B70" s="41" t="s">
        <v>72</v>
      </c>
      <c r="C70" s="49">
        <v>0.8</v>
      </c>
      <c r="D70" s="49">
        <v>125.0</v>
      </c>
      <c r="E70" s="4">
        <f t="shared" si="3"/>
        <v>100</v>
      </c>
      <c r="F70" s="49">
        <v>19.3</v>
      </c>
      <c r="G70" s="49">
        <v>7.6</v>
      </c>
      <c r="H70" s="49">
        <v>35.0</v>
      </c>
      <c r="I70" s="49" t="s">
        <v>48</v>
      </c>
      <c r="J70" s="27">
        <v>15.0</v>
      </c>
      <c r="K70" s="20"/>
    </row>
    <row r="71" ht="15.75" customHeight="1">
      <c r="B71" s="41" t="s">
        <v>73</v>
      </c>
      <c r="C71" s="49">
        <v>1.2</v>
      </c>
      <c r="D71" s="49">
        <v>125.0</v>
      </c>
      <c r="E71" s="4">
        <f t="shared" si="3"/>
        <v>150</v>
      </c>
      <c r="F71" s="49">
        <v>16.7</v>
      </c>
      <c r="G71" s="49">
        <v>7.8</v>
      </c>
      <c r="H71" s="49">
        <v>37.0</v>
      </c>
      <c r="I71" s="49" t="s">
        <v>48</v>
      </c>
      <c r="J71" s="27">
        <v>15.0</v>
      </c>
      <c r="K71" s="20"/>
    </row>
    <row r="72" ht="15.75" customHeight="1">
      <c r="B72" s="41" t="s">
        <v>74</v>
      </c>
      <c r="C72" s="49">
        <v>1.6</v>
      </c>
      <c r="D72" s="49">
        <v>125.0</v>
      </c>
      <c r="E72" s="4">
        <f t="shared" si="3"/>
        <v>200</v>
      </c>
      <c r="F72" s="49">
        <v>18.2</v>
      </c>
      <c r="G72" s="49">
        <v>7.4</v>
      </c>
      <c r="H72" s="49">
        <v>32.0</v>
      </c>
      <c r="I72" s="49" t="s">
        <v>48</v>
      </c>
      <c r="J72" s="27">
        <v>15.0</v>
      </c>
      <c r="K72" s="20"/>
    </row>
    <row r="73" ht="15.75" customHeight="1">
      <c r="B73" s="41" t="s">
        <v>75</v>
      </c>
      <c r="C73" s="49">
        <v>1.0</v>
      </c>
      <c r="D73" s="49">
        <v>125.0</v>
      </c>
      <c r="E73" s="4">
        <f t="shared" si="3"/>
        <v>125</v>
      </c>
      <c r="F73" s="49">
        <v>15.6</v>
      </c>
      <c r="G73" s="49">
        <v>7.6</v>
      </c>
      <c r="H73" s="49">
        <v>36.0</v>
      </c>
      <c r="I73" s="49" t="s">
        <v>48</v>
      </c>
      <c r="J73" s="27">
        <v>15.0</v>
      </c>
      <c r="K73" s="20"/>
    </row>
    <row r="74" ht="15.75" customHeight="1">
      <c r="B74" s="41" t="s">
        <v>76</v>
      </c>
      <c r="C74" s="49">
        <v>1.8</v>
      </c>
      <c r="D74" s="49">
        <v>125.0</v>
      </c>
      <c r="E74" s="4">
        <f t="shared" si="3"/>
        <v>225</v>
      </c>
      <c r="F74" s="49">
        <v>15.0</v>
      </c>
      <c r="G74" s="49">
        <v>7.9</v>
      </c>
      <c r="H74" s="49">
        <v>40.0</v>
      </c>
      <c r="I74" s="49" t="s">
        <v>48</v>
      </c>
      <c r="J74" s="27">
        <v>15.0</v>
      </c>
      <c r="K74" s="20"/>
    </row>
    <row r="75" ht="15.75" customHeight="1">
      <c r="B75" s="41" t="s">
        <v>77</v>
      </c>
      <c r="C75" s="49">
        <v>2.0</v>
      </c>
      <c r="D75" s="49">
        <v>125.0</v>
      </c>
      <c r="E75" s="4">
        <f t="shared" si="3"/>
        <v>250</v>
      </c>
      <c r="F75" s="49">
        <v>14.8</v>
      </c>
      <c r="G75" s="49">
        <v>7.7</v>
      </c>
      <c r="H75" s="49">
        <v>61.0</v>
      </c>
      <c r="I75" s="49" t="s">
        <v>48</v>
      </c>
      <c r="J75" s="27">
        <v>15.0</v>
      </c>
      <c r="K75" s="20"/>
    </row>
    <row r="76" ht="15.75" customHeight="1">
      <c r="B76" s="41" t="s">
        <v>78</v>
      </c>
      <c r="C76" s="49">
        <v>1.4</v>
      </c>
      <c r="D76" s="49">
        <v>125.0</v>
      </c>
      <c r="E76" s="4">
        <f t="shared" si="3"/>
        <v>175</v>
      </c>
      <c r="F76" s="49">
        <v>15.4</v>
      </c>
      <c r="G76" s="49">
        <v>7.5</v>
      </c>
      <c r="H76" s="49">
        <v>31.0</v>
      </c>
      <c r="I76" s="49" t="s">
        <v>48</v>
      </c>
      <c r="J76" s="27">
        <v>15.0</v>
      </c>
      <c r="K76" s="20"/>
    </row>
    <row r="77" ht="15.75" customHeight="1">
      <c r="A77" s="38" t="s">
        <v>79</v>
      </c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9">
    <mergeCell ref="H32:I32"/>
    <mergeCell ref="H33:I33"/>
    <mergeCell ref="H34:I34"/>
    <mergeCell ref="H35:I35"/>
    <mergeCell ref="J11:L11"/>
    <mergeCell ref="J12:L12"/>
    <mergeCell ref="J13:L13"/>
    <mergeCell ref="J14:L14"/>
    <mergeCell ref="J15:L15"/>
    <mergeCell ref="J16:L16"/>
    <mergeCell ref="J17:L17"/>
    <mergeCell ref="J18:L18"/>
    <mergeCell ref="J20:L20"/>
    <mergeCell ref="J21:L21"/>
    <mergeCell ref="J34:L34"/>
    <mergeCell ref="J35:L35"/>
    <mergeCell ref="M22:N22"/>
    <mergeCell ref="M27:N27"/>
    <mergeCell ref="M28:N28"/>
    <mergeCell ref="M29:N29"/>
    <mergeCell ref="M19:N19"/>
    <mergeCell ref="M20:N20"/>
    <mergeCell ref="M21:N21"/>
    <mergeCell ref="M23:N23"/>
    <mergeCell ref="M24:N24"/>
    <mergeCell ref="M25:N25"/>
    <mergeCell ref="M26:N26"/>
    <mergeCell ref="F32:G32"/>
    <mergeCell ref="F33:G33"/>
    <mergeCell ref="M30:N30"/>
    <mergeCell ref="M31:N31"/>
    <mergeCell ref="M32:N32"/>
    <mergeCell ref="M33:N33"/>
    <mergeCell ref="M34:N34"/>
    <mergeCell ref="M35:N35"/>
    <mergeCell ref="F34:G34"/>
    <mergeCell ref="F35:G35"/>
    <mergeCell ref="H10:I10"/>
    <mergeCell ref="H11:I11"/>
    <mergeCell ref="H12:I12"/>
    <mergeCell ref="H13:I13"/>
    <mergeCell ref="H16:I16"/>
    <mergeCell ref="H17:I17"/>
    <mergeCell ref="H14:I14"/>
    <mergeCell ref="H15:I15"/>
    <mergeCell ref="M14:N14"/>
    <mergeCell ref="M15:N15"/>
    <mergeCell ref="M16:N16"/>
    <mergeCell ref="M17:N17"/>
    <mergeCell ref="M18:N18"/>
    <mergeCell ref="D17:E17"/>
    <mergeCell ref="D19:E19"/>
    <mergeCell ref="J19:L19"/>
    <mergeCell ref="D14:E14"/>
    <mergeCell ref="D16:E16"/>
    <mergeCell ref="D18:E18"/>
    <mergeCell ref="D13:E13"/>
    <mergeCell ref="D15:E15"/>
    <mergeCell ref="D10:E10"/>
    <mergeCell ref="D12:E12"/>
    <mergeCell ref="M9:N9"/>
    <mergeCell ref="M10:N10"/>
    <mergeCell ref="M11:N11"/>
    <mergeCell ref="D22:E22"/>
    <mergeCell ref="J22:L22"/>
    <mergeCell ref="D21:E21"/>
    <mergeCell ref="D23:E23"/>
    <mergeCell ref="D25:E25"/>
    <mergeCell ref="J23:L23"/>
    <mergeCell ref="J25:L25"/>
    <mergeCell ref="D20:E20"/>
    <mergeCell ref="D24:E24"/>
    <mergeCell ref="J24:L24"/>
    <mergeCell ref="D26:E26"/>
    <mergeCell ref="J26:L26"/>
    <mergeCell ref="D27:E27"/>
    <mergeCell ref="D29:E29"/>
    <mergeCell ref="J27:L27"/>
    <mergeCell ref="J28:L28"/>
    <mergeCell ref="J29:L29"/>
    <mergeCell ref="D30:E30"/>
    <mergeCell ref="J30:L30"/>
    <mergeCell ref="D32:E32"/>
    <mergeCell ref="J31:L31"/>
    <mergeCell ref="J32:L32"/>
    <mergeCell ref="D31:E31"/>
    <mergeCell ref="D33:E33"/>
    <mergeCell ref="J33:L33"/>
    <mergeCell ref="D28:E28"/>
    <mergeCell ref="F9:G9"/>
    <mergeCell ref="F10:G10"/>
    <mergeCell ref="J6:L6"/>
    <mergeCell ref="J7:L7"/>
    <mergeCell ref="M6:N6"/>
    <mergeCell ref="M7:N7"/>
    <mergeCell ref="M8:N8"/>
    <mergeCell ref="E3:F3"/>
    <mergeCell ref="D4:E4"/>
    <mergeCell ref="F4:G4"/>
    <mergeCell ref="H4:I4"/>
    <mergeCell ref="J4:L4"/>
    <mergeCell ref="M4:N4"/>
    <mergeCell ref="D5:E5"/>
    <mergeCell ref="F5:G5"/>
    <mergeCell ref="H5:I5"/>
    <mergeCell ref="J5:L5"/>
    <mergeCell ref="M5:N5"/>
    <mergeCell ref="F6:G6"/>
    <mergeCell ref="M12:N12"/>
    <mergeCell ref="M13:N13"/>
    <mergeCell ref="G3:H3"/>
    <mergeCell ref="F11:G11"/>
    <mergeCell ref="L1:M2"/>
    <mergeCell ref="A3:A35"/>
    <mergeCell ref="L3:M3"/>
    <mergeCell ref="F31:G31"/>
    <mergeCell ref="O1:O35"/>
    <mergeCell ref="A1:K2"/>
    <mergeCell ref="F12:G12"/>
    <mergeCell ref="F13:G13"/>
    <mergeCell ref="F14:G14"/>
    <mergeCell ref="F15:G15"/>
    <mergeCell ref="D35:E35"/>
    <mergeCell ref="A37:D37"/>
    <mergeCell ref="E37:F37"/>
    <mergeCell ref="A38:F40"/>
    <mergeCell ref="A36:F36"/>
    <mergeCell ref="B43:C43"/>
    <mergeCell ref="F16:G16"/>
    <mergeCell ref="F17:G17"/>
    <mergeCell ref="H18:I18"/>
    <mergeCell ref="H19:I19"/>
    <mergeCell ref="H20:I20"/>
    <mergeCell ref="H21:I21"/>
    <mergeCell ref="H22:I22"/>
    <mergeCell ref="D34:E34"/>
    <mergeCell ref="M40:O40"/>
    <mergeCell ref="M39:O39"/>
    <mergeCell ref="A42:I42"/>
    <mergeCell ref="G39:L39"/>
    <mergeCell ref="A41:O41"/>
    <mergeCell ref="G40:L40"/>
    <mergeCell ref="G37:J37"/>
    <mergeCell ref="G38:O38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H30:I30"/>
    <mergeCell ref="H31:I31"/>
    <mergeCell ref="H23:I23"/>
    <mergeCell ref="H24:I24"/>
    <mergeCell ref="H25:I25"/>
    <mergeCell ref="H26:I26"/>
    <mergeCell ref="H27:I27"/>
    <mergeCell ref="H28:I28"/>
    <mergeCell ref="H29:I29"/>
    <mergeCell ref="H9:I9"/>
    <mergeCell ref="J9:L9"/>
    <mergeCell ref="J10:L10"/>
    <mergeCell ref="B3:D3"/>
    <mergeCell ref="D6:E6"/>
    <mergeCell ref="D8:E8"/>
    <mergeCell ref="J8:L8"/>
    <mergeCell ref="F7:G7"/>
    <mergeCell ref="F8:G8"/>
    <mergeCell ref="H7:I7"/>
    <mergeCell ref="H8:I8"/>
    <mergeCell ref="D7:E7"/>
    <mergeCell ref="D9:E9"/>
    <mergeCell ref="D11:E11"/>
    <mergeCell ref="H6:I6"/>
    <mergeCell ref="J49:K49"/>
    <mergeCell ref="J50:K50"/>
    <mergeCell ref="J51:K51"/>
    <mergeCell ref="J52:K52"/>
    <mergeCell ref="J53:K53"/>
    <mergeCell ref="J54:K54"/>
    <mergeCell ref="J55:K55"/>
    <mergeCell ref="J42:O42"/>
    <mergeCell ref="J44:K44"/>
    <mergeCell ref="J45:K45"/>
    <mergeCell ref="J46:K46"/>
    <mergeCell ref="I43:K43"/>
    <mergeCell ref="J47:K47"/>
    <mergeCell ref="J48:K48"/>
    <mergeCell ref="J61:K61"/>
    <mergeCell ref="J62:K62"/>
    <mergeCell ref="J63:K63"/>
    <mergeCell ref="J64:K64"/>
    <mergeCell ref="J56:K56"/>
    <mergeCell ref="J57:K57"/>
    <mergeCell ref="J58:K58"/>
    <mergeCell ref="J59:K59"/>
    <mergeCell ref="J60:K60"/>
    <mergeCell ref="J65:K65"/>
    <mergeCell ref="J66:K66"/>
    <mergeCell ref="J74:K74"/>
    <mergeCell ref="J75:K75"/>
    <mergeCell ref="J76:K76"/>
    <mergeCell ref="A77:K77"/>
    <mergeCell ref="J67:K67"/>
    <mergeCell ref="J68:K68"/>
    <mergeCell ref="J69:K69"/>
    <mergeCell ref="J70:K70"/>
    <mergeCell ref="J71:K71"/>
    <mergeCell ref="J72:K72"/>
    <mergeCell ref="J73:K73"/>
    <mergeCell ref="K37:O37"/>
    <mergeCell ref="G36:O36"/>
  </mergeCells>
  <printOptions/>
  <pageMargins bottom="0.75" footer="0.0" header="0.0" left="0.7" right="0.7" top="0.75"/>
  <pageSetup orientation="landscape"/>
  <drawing r:id="rId1"/>
</worksheet>
</file>