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<sst xmlns="http://schemas.openxmlformats.org/spreadsheetml/2006/main" count="62" uniqueCount="55">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</sst>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1">
      <selection activeCell="F26" sqref="F2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44398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0.02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0.02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0.02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0.02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0.02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0.02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0.02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0.02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0.02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0.02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0.02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0.02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0.02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44398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9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44398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22.9</v>
      </c>
      <c r="F51" s="11">
        <v>6.9</v>
      </c>
      <c r="G51" s="49">
        <f>IF(B51="","",IF(E51&lt;12.5,(0.353*$I$47)*(12.006+EXP(2.46-0.073*E51+0.125*B51+0.389*F51)),(0.361*$I$47)*(-2.261+EXP(2.69-0.065*E51+0.111*B51+0.361*F51))))</f>
        <v>8.055496979885861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23.1</v>
      </c>
      <c r="F52" s="11">
        <v>7.1</v>
      </c>
      <c r="G52" s="50">
        <f aca="true" t="shared" si="1" ref="G52:G82">IF(B52="","",IF(E52&lt;12.5,(0.353*$I$47)*(12.006+EXP(2.46-0.073*E52+0.125*B52+0.389*F52)),(0.361*$I$47)*(-2.261+EXP(2.69-0.065*E52+0.111*B52+0.361*F52))))</f>
        <v>8.571670538630215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1.4</v>
      </c>
      <c r="C53" s="45">
        <v>31.8</v>
      </c>
      <c r="D53" s="50">
        <f t="shared" si="0"/>
        <v>44.519999999999996</v>
      </c>
      <c r="E53" s="47">
        <v>22</v>
      </c>
      <c r="F53" s="11">
        <v>7.3</v>
      </c>
      <c r="G53" s="50">
        <f t="shared" si="1"/>
        <v>9.959385204252138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1.4</v>
      </c>
      <c r="C54" s="45">
        <v>31.8</v>
      </c>
      <c r="D54" s="50">
        <f t="shared" si="0"/>
        <v>44.519999999999996</v>
      </c>
      <c r="E54" s="47">
        <v>22.2</v>
      </c>
      <c r="F54" s="11">
        <v>7.1</v>
      </c>
      <c r="G54" s="50">
        <f t="shared" si="1"/>
        <v>9.112657318843103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1.4</v>
      </c>
      <c r="C55" s="45">
        <v>31.8</v>
      </c>
      <c r="D55" s="50">
        <f t="shared" si="0"/>
        <v>44.519999999999996</v>
      </c>
      <c r="E55" s="47">
        <v>22.1</v>
      </c>
      <c r="F55" s="11">
        <v>7.3</v>
      </c>
      <c r="G55" s="50">
        <f t="shared" si="1"/>
        <v>9.892215021762441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1.4</v>
      </c>
      <c r="C56" s="45">
        <v>31.8</v>
      </c>
      <c r="D56" s="50">
        <f t="shared" si="0"/>
        <v>44.519999999999996</v>
      </c>
      <c r="E56" s="47">
        <v>23</v>
      </c>
      <c r="F56" s="11">
        <v>7.6</v>
      </c>
      <c r="G56" s="50">
        <f t="shared" si="1"/>
        <v>10.418158533946531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1.4</v>
      </c>
      <c r="C57" s="45">
        <v>31.8</v>
      </c>
      <c r="D57" s="50">
        <f t="shared" si="0"/>
        <v>44.519999999999996</v>
      </c>
      <c r="E57" s="47">
        <v>22.2</v>
      </c>
      <c r="F57" s="11">
        <v>6.9</v>
      </c>
      <c r="G57" s="50">
        <f t="shared" si="1"/>
        <v>8.44948641073268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1.4</v>
      </c>
      <c r="C58" s="45">
        <v>31.8</v>
      </c>
      <c r="D58" s="50">
        <f t="shared" si="0"/>
        <v>44.519999999999996</v>
      </c>
      <c r="E58" s="47">
        <v>22.2</v>
      </c>
      <c r="F58" s="11">
        <v>7.2</v>
      </c>
      <c r="G58" s="50">
        <f t="shared" si="1"/>
        <v>9.462636147799037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1.4</v>
      </c>
      <c r="C59" s="45">
        <v>31.8</v>
      </c>
      <c r="D59" s="50">
        <f t="shared" si="0"/>
        <v>44.519999999999996</v>
      </c>
      <c r="E59" s="47">
        <v>20.6</v>
      </c>
      <c r="F59" s="11">
        <v>7.2</v>
      </c>
      <c r="G59" s="50">
        <f t="shared" si="1"/>
        <v>10.544474470754274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1.4</v>
      </c>
      <c r="C60" s="45">
        <v>31.8</v>
      </c>
      <c r="D60" s="50">
        <f t="shared" si="0"/>
        <v>44.519999999999996</v>
      </c>
      <c r="E60" s="47">
        <v>22.2</v>
      </c>
      <c r="F60" s="11">
        <v>7.1</v>
      </c>
      <c r="G60" s="50">
        <f t="shared" si="1"/>
        <v>9.112657318843103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</v>
      </c>
      <c r="C61" s="45">
        <v>31.8</v>
      </c>
      <c r="D61" s="50">
        <f t="shared" si="0"/>
        <v>31.8</v>
      </c>
      <c r="E61" s="47">
        <v>21</v>
      </c>
      <c r="F61" s="11">
        <v>7</v>
      </c>
      <c r="G61" s="50">
        <f t="shared" si="1"/>
        <v>9.088885126917257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21.4</v>
      </c>
      <c r="F62" s="11">
        <v>7.9</v>
      </c>
      <c r="G62" s="50">
        <f t="shared" si="1"/>
        <v>12.397398882010183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22.9</v>
      </c>
      <c r="F63" s="11">
        <v>7</v>
      </c>
      <c r="G63" s="50">
        <f t="shared" si="1"/>
        <v>7.985539761869845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22</v>
      </c>
      <c r="F64" s="11">
        <v>7</v>
      </c>
      <c r="G64" s="50">
        <f t="shared" si="1"/>
        <v>8.491215101821643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21.7</v>
      </c>
      <c r="F65" s="11">
        <v>7.1</v>
      </c>
      <c r="G65" s="50">
        <f t="shared" si="1"/>
        <v>9.00003163369928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23.3</v>
      </c>
      <c r="F66" s="11">
        <v>7</v>
      </c>
      <c r="G66" s="50">
        <f t="shared" si="1"/>
        <v>7.953704416339771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20.7</v>
      </c>
      <c r="F67" s="11">
        <v>7.1</v>
      </c>
      <c r="G67" s="50">
        <f t="shared" si="1"/>
        <v>9.85725338345328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20.7</v>
      </c>
      <c r="F68" s="11">
        <v>7.1</v>
      </c>
      <c r="G68" s="50">
        <f t="shared" si="1"/>
        <v>9.85725338345328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21</v>
      </c>
      <c r="F69" s="11">
        <v>7</v>
      </c>
      <c r="G69" s="50">
        <f t="shared" si="1"/>
        <v>9.302076093887088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20.3</v>
      </c>
      <c r="F70" s="11">
        <v>6.8</v>
      </c>
      <c r="G70" s="50">
        <f t="shared" si="1"/>
        <v>9.046244659603344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20.9</v>
      </c>
      <c r="F71" s="11">
        <v>7.1</v>
      </c>
      <c r="G71" s="50">
        <f t="shared" si="1"/>
        <v>9.724667329566982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20.4</v>
      </c>
      <c r="F72" s="11">
        <v>7</v>
      </c>
      <c r="G72" s="50">
        <f t="shared" si="1"/>
        <v>9.688254911059262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20.1</v>
      </c>
      <c r="F73" s="11">
        <v>6.9</v>
      </c>
      <c r="G73" s="50">
        <f t="shared" si="1"/>
        <v>9.30401832542254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20.5</v>
      </c>
      <c r="F74" s="11">
        <v>6.9</v>
      </c>
      <c r="G74" s="50">
        <f t="shared" si="1"/>
        <v>9.05475740940979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20.5</v>
      </c>
      <c r="F75" s="11">
        <v>7.4</v>
      </c>
      <c r="G75" s="50">
        <f t="shared" si="1"/>
        <v>10.926665237331399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22.8</v>
      </c>
      <c r="F76" s="11">
        <v>7.3</v>
      </c>
      <c r="G76" s="50">
        <f t="shared" si="1"/>
        <v>9.217963889147947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24</v>
      </c>
      <c r="F77" s="11">
        <v>7.4</v>
      </c>
      <c r="G77" s="50">
        <f t="shared" si="1"/>
        <v>8.822964398632735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24.1</v>
      </c>
      <c r="F78" s="11">
        <v>7</v>
      </c>
      <c r="G78" s="50">
        <f t="shared" si="1"/>
        <v>7.530001779278802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1.2</v>
      </c>
      <c r="C79" s="45">
        <v>31.8</v>
      </c>
      <c r="D79" s="50">
        <f t="shared" si="0"/>
        <v>38.16</v>
      </c>
      <c r="E79" s="47">
        <v>24.1</v>
      </c>
      <c r="F79" s="11">
        <v>7.1</v>
      </c>
      <c r="G79" s="50">
        <f t="shared" si="1"/>
        <v>7.821802954613029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1.2</v>
      </c>
      <c r="C80" s="45">
        <v>31.8</v>
      </c>
      <c r="D80" s="50">
        <f t="shared" si="0"/>
        <v>38.16</v>
      </c>
      <c r="E80" s="47">
        <v>24</v>
      </c>
      <c r="F80" s="11">
        <v>7.3</v>
      </c>
      <c r="G80" s="50">
        <f t="shared" si="1"/>
        <v>8.495665877223681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1.4</v>
      </c>
      <c r="C81" s="45">
        <v>31.8</v>
      </c>
      <c r="D81" s="51">
        <f t="shared" si="0"/>
        <v>44.519999999999996</v>
      </c>
      <c r="E81" s="48">
        <v>23.4</v>
      </c>
      <c r="F81" s="15">
        <v>7.3</v>
      </c>
      <c r="G81" s="51">
        <f t="shared" si="1"/>
        <v>9.057596695654256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2021-08-05T18:34:26Z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