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13_ncr:1_{53E27209-7C01-4E80-B46F-71529A005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<sst xmlns="http://schemas.openxmlformats.org/spreadsheetml/2006/main" count="66" uniqueCount="60">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</sst>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F79" sqref="F79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80" t="s">
        <v>0</v>
      </c>
      <c r="B1" s="81"/>
      <c r="C1" s="81"/>
      <c r="D1" s="81"/>
      <c r="E1" s="81"/>
      <c r="F1" s="81"/>
      <c r="G1" s="2" t="s">
        <v>1</v>
      </c>
      <c r="H1" s="3" t="s">
        <v>2</v>
      </c>
      <c r="I1" s="4"/>
    </row>
    <row r="2" spans="1:9" ht="24" customHeight="1" x14ac:dyDescent="0.2">
      <c r="A2" s="61" t="s">
        <v>3</v>
      </c>
      <c r="B2" s="62"/>
      <c r="C2" s="62"/>
      <c r="D2" s="62"/>
      <c r="E2" s="62"/>
      <c r="F2" s="62"/>
      <c r="G2" s="5" t="s">
        <v>4</v>
      </c>
      <c r="H2" s="45">
        <v>45901</v>
      </c>
      <c r="I2" s="4"/>
    </row>
    <row r="3" spans="1:9" ht="24" customHeight="1" x14ac:dyDescent="0.2">
      <c r="A3" s="6" t="s">
        <v>5</v>
      </c>
      <c r="B3" s="86" t="s">
        <v>6</v>
      </c>
      <c r="C3" s="87"/>
      <c r="D3" s="88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82" t="s">
        <v>16</v>
      </c>
      <c r="H4" s="83"/>
      <c r="I4" s="4"/>
    </row>
    <row r="5" spans="1:9" ht="24" customHeight="1" x14ac:dyDescent="0.2">
      <c r="A5" s="14">
        <v>1</v>
      </c>
      <c r="B5" s="15">
        <v>19.5</v>
      </c>
      <c r="C5" s="15">
        <v>19.5</v>
      </c>
      <c r="D5" s="16">
        <f t="shared" ref="D5:D35" si="0">IF(B5="","",B5-C5)</f>
        <v>0</v>
      </c>
      <c r="E5" s="15">
        <v>30</v>
      </c>
      <c r="F5" s="15">
        <v>3.9E-2</v>
      </c>
      <c r="G5" s="48"/>
      <c r="H5" s="49"/>
      <c r="I5" s="4"/>
    </row>
    <row r="6" spans="1:9" ht="24" customHeight="1" x14ac:dyDescent="0.2">
      <c r="A6" s="14">
        <v>2</v>
      </c>
      <c r="B6" s="15">
        <v>23</v>
      </c>
      <c r="C6" s="15">
        <v>23</v>
      </c>
      <c r="D6" s="16">
        <f t="shared" si="0"/>
        <v>0</v>
      </c>
      <c r="E6" s="15">
        <v>30</v>
      </c>
      <c r="F6" s="15">
        <v>3.4000000000000002E-2</v>
      </c>
      <c r="G6" s="48"/>
      <c r="H6" s="49"/>
      <c r="I6" s="4"/>
    </row>
    <row r="7" spans="1:9" ht="24" customHeight="1" x14ac:dyDescent="0.2">
      <c r="A7" s="14">
        <v>3</v>
      </c>
      <c r="B7" s="15">
        <v>20</v>
      </c>
      <c r="C7" s="15">
        <v>20</v>
      </c>
      <c r="D7" s="16">
        <f t="shared" si="0"/>
        <v>0</v>
      </c>
      <c r="E7" s="15">
        <v>30</v>
      </c>
      <c r="F7" s="15">
        <v>2.9000000000000001E-2</v>
      </c>
      <c r="G7" s="48"/>
      <c r="H7" s="49"/>
      <c r="I7" s="4"/>
    </row>
    <row r="8" spans="1:9" ht="24" customHeight="1" x14ac:dyDescent="0.2">
      <c r="A8" s="14">
        <v>4</v>
      </c>
      <c r="B8" s="15">
        <v>20</v>
      </c>
      <c r="C8" s="15">
        <v>20</v>
      </c>
      <c r="D8" s="16">
        <f t="shared" si="0"/>
        <v>0</v>
      </c>
      <c r="E8" s="15">
        <v>30</v>
      </c>
      <c r="F8" s="15">
        <v>2.1000000000000001E-2</v>
      </c>
      <c r="G8" s="48"/>
      <c r="H8" s="49"/>
      <c r="I8" s="4"/>
    </row>
    <row r="9" spans="1:9" ht="24" customHeight="1" x14ac:dyDescent="0.2">
      <c r="A9" s="14">
        <v>5</v>
      </c>
      <c r="B9" s="15">
        <v>20</v>
      </c>
      <c r="C9" s="15">
        <v>20</v>
      </c>
      <c r="D9" s="16">
        <f t="shared" si="0"/>
        <v>0</v>
      </c>
      <c r="E9" s="15">
        <v>30</v>
      </c>
      <c r="F9" s="15">
        <v>2.1999999999999999E-2</v>
      </c>
      <c r="G9" s="48"/>
      <c r="H9" s="49"/>
      <c r="I9" s="4"/>
    </row>
    <row r="10" spans="1:9" ht="24" customHeight="1" x14ac:dyDescent="0.2">
      <c r="A10" s="14">
        <v>6</v>
      </c>
      <c r="B10" s="15">
        <v>20</v>
      </c>
      <c r="C10" s="15">
        <v>20</v>
      </c>
      <c r="D10" s="16">
        <f t="shared" si="0"/>
        <v>0</v>
      </c>
      <c r="E10" s="15">
        <v>30</v>
      </c>
      <c r="F10" s="15">
        <v>0.03</v>
      </c>
      <c r="G10" s="48"/>
      <c r="H10" s="49"/>
      <c r="I10" s="4"/>
    </row>
    <row r="11" spans="1:9" ht="24" customHeight="1" x14ac:dyDescent="0.2">
      <c r="A11" s="14">
        <v>7</v>
      </c>
      <c r="B11" s="15">
        <v>17</v>
      </c>
      <c r="C11" s="15">
        <v>17</v>
      </c>
      <c r="D11" s="16">
        <f t="shared" si="0"/>
        <v>0</v>
      </c>
      <c r="E11" s="15">
        <v>30</v>
      </c>
      <c r="F11" s="15">
        <v>2.7E-2</v>
      </c>
      <c r="G11" s="48"/>
      <c r="H11" s="49"/>
      <c r="I11" s="4"/>
    </row>
    <row r="12" spans="1:9" ht="24" customHeight="1" x14ac:dyDescent="0.2">
      <c r="A12" s="14">
        <v>8</v>
      </c>
      <c r="B12" s="15">
        <v>16</v>
      </c>
      <c r="C12" s="15">
        <v>16</v>
      </c>
      <c r="D12" s="16">
        <f t="shared" si="0"/>
        <v>0</v>
      </c>
      <c r="E12" s="15">
        <v>30</v>
      </c>
      <c r="F12" s="15">
        <v>2.7E-2</v>
      </c>
      <c r="G12" s="48"/>
      <c r="H12" s="49"/>
      <c r="I12" s="4"/>
    </row>
    <row r="13" spans="1:9" ht="24" customHeight="1" x14ac:dyDescent="0.2">
      <c r="A13" s="14">
        <v>9</v>
      </c>
      <c r="B13" s="15">
        <v>20</v>
      </c>
      <c r="C13" s="15">
        <v>20</v>
      </c>
      <c r="D13" s="16">
        <f t="shared" si="0"/>
        <v>0</v>
      </c>
      <c r="E13" s="15">
        <v>30</v>
      </c>
      <c r="F13" s="15">
        <v>3.9E-2</v>
      </c>
      <c r="G13" s="48"/>
      <c r="H13" s="49"/>
      <c r="I13" s="4"/>
    </row>
    <row r="14" spans="1:9" ht="24" customHeight="1" x14ac:dyDescent="0.2">
      <c r="A14" s="14">
        <v>10</v>
      </c>
      <c r="B14" s="15">
        <v>20</v>
      </c>
      <c r="C14" s="15">
        <v>20</v>
      </c>
      <c r="D14" s="16">
        <f t="shared" si="0"/>
        <v>0</v>
      </c>
      <c r="E14" s="15">
        <v>30</v>
      </c>
      <c r="F14" s="15">
        <v>3.3000000000000002E-2</v>
      </c>
      <c r="G14" s="48"/>
      <c r="H14" s="49"/>
      <c r="I14" s="4"/>
    </row>
    <row r="15" spans="1:9" ht="24" customHeight="1" x14ac:dyDescent="0.2">
      <c r="A15" s="14">
        <v>11</v>
      </c>
      <c r="B15" s="15">
        <v>16</v>
      </c>
      <c r="C15" s="15">
        <v>16</v>
      </c>
      <c r="D15" s="16">
        <f t="shared" si="0"/>
        <v>0</v>
      </c>
      <c r="E15" s="15">
        <v>30</v>
      </c>
      <c r="F15" s="15">
        <v>3.3000000000000002E-2</v>
      </c>
      <c r="G15" s="48"/>
      <c r="H15" s="49"/>
      <c r="I15" s="4"/>
    </row>
    <row r="16" spans="1:9" ht="24" customHeight="1" x14ac:dyDescent="0.2">
      <c r="A16" s="14">
        <v>12</v>
      </c>
      <c r="B16" s="15">
        <v>18</v>
      </c>
      <c r="C16" s="15">
        <v>18</v>
      </c>
      <c r="D16" s="16">
        <f t="shared" si="0"/>
        <v>0</v>
      </c>
      <c r="E16" s="15">
        <v>30</v>
      </c>
      <c r="F16" s="15">
        <v>0.03</v>
      </c>
      <c r="G16" s="48"/>
      <c r="H16" s="49"/>
      <c r="I16" s="4"/>
    </row>
    <row r="17" spans="1:9" ht="24" customHeight="1" x14ac:dyDescent="0.2">
      <c r="A17" s="14">
        <v>13</v>
      </c>
      <c r="B17" s="15">
        <v>20</v>
      </c>
      <c r="C17" s="15">
        <v>20</v>
      </c>
      <c r="D17" s="16">
        <f t="shared" si="0"/>
        <v>0</v>
      </c>
      <c r="E17" s="15">
        <v>30</v>
      </c>
      <c r="F17" s="15">
        <v>0.03</v>
      </c>
      <c r="G17" s="48"/>
      <c r="H17" s="49"/>
      <c r="I17" s="4"/>
    </row>
    <row r="18" spans="1:9" ht="24" customHeight="1" x14ac:dyDescent="0.2">
      <c r="A18" s="14">
        <v>14</v>
      </c>
      <c r="B18" s="15">
        <v>19</v>
      </c>
      <c r="C18" s="15">
        <v>19</v>
      </c>
      <c r="D18" s="16">
        <f t="shared" si="0"/>
        <v>0</v>
      </c>
      <c r="E18" s="15">
        <v>30</v>
      </c>
      <c r="F18" s="15">
        <v>3.4000000000000002E-2</v>
      </c>
      <c r="G18" s="48"/>
      <c r="H18" s="49"/>
      <c r="I18" s="4"/>
    </row>
    <row r="19" spans="1:9" ht="24" customHeight="1" x14ac:dyDescent="0.2">
      <c r="A19" s="14">
        <v>15</v>
      </c>
      <c r="B19" s="15">
        <v>20</v>
      </c>
      <c r="C19" s="15">
        <v>20</v>
      </c>
      <c r="D19" s="16">
        <f t="shared" si="0"/>
        <v>0</v>
      </c>
      <c r="E19" s="15">
        <v>30</v>
      </c>
      <c r="F19" s="15">
        <v>3.5000000000000003E-2</v>
      </c>
      <c r="G19" s="48"/>
      <c r="H19" s="49"/>
      <c r="I19" s="4"/>
    </row>
    <row r="20" spans="1:9" ht="24" customHeight="1" x14ac:dyDescent="0.2">
      <c r="A20" s="14">
        <v>16</v>
      </c>
      <c r="B20" s="15">
        <v>28</v>
      </c>
      <c r="C20" s="15">
        <v>28</v>
      </c>
      <c r="D20" s="16">
        <f t="shared" si="0"/>
        <v>0</v>
      </c>
      <c r="E20" s="15">
        <v>30</v>
      </c>
      <c r="F20" s="15">
        <v>3.5000000000000003E-2</v>
      </c>
      <c r="G20" s="48"/>
      <c r="H20" s="49"/>
      <c r="I20" s="4"/>
    </row>
    <row r="21" spans="1:9" ht="24" customHeight="1" x14ac:dyDescent="0.2">
      <c r="A21" s="14">
        <v>17</v>
      </c>
      <c r="B21" s="15">
        <v>30</v>
      </c>
      <c r="C21" s="15">
        <v>30</v>
      </c>
      <c r="D21" s="16">
        <f t="shared" si="0"/>
        <v>0</v>
      </c>
      <c r="E21" s="15">
        <v>30</v>
      </c>
      <c r="F21" s="15">
        <v>3.7999999999999999E-2</v>
      </c>
      <c r="G21" s="48"/>
      <c r="H21" s="49"/>
      <c r="I21" s="4"/>
    </row>
    <row r="22" spans="1:9" ht="24" customHeight="1" x14ac:dyDescent="0.2">
      <c r="A22" s="14">
        <v>18</v>
      </c>
      <c r="B22" s="15">
        <v>25</v>
      </c>
      <c r="C22" s="15">
        <v>25</v>
      </c>
      <c r="D22" s="16">
        <f t="shared" si="0"/>
        <v>0</v>
      </c>
      <c r="E22" s="15">
        <v>30</v>
      </c>
      <c r="F22" s="15">
        <v>0.04</v>
      </c>
      <c r="G22" s="48"/>
      <c r="H22" s="49"/>
      <c r="I22" s="4"/>
    </row>
    <row r="23" spans="1:9" ht="24" customHeight="1" x14ac:dyDescent="0.2">
      <c r="A23" s="14">
        <v>19</v>
      </c>
      <c r="B23" s="15">
        <v>26</v>
      </c>
      <c r="C23" s="15">
        <v>26</v>
      </c>
      <c r="D23" s="16">
        <f t="shared" si="0"/>
        <v>0</v>
      </c>
      <c r="E23" s="15">
        <v>30</v>
      </c>
      <c r="F23" s="15">
        <v>0.04</v>
      </c>
      <c r="G23" s="48"/>
      <c r="H23" s="49"/>
      <c r="I23" s="4"/>
    </row>
    <row r="24" spans="1:9" ht="24" customHeight="1" x14ac:dyDescent="0.2">
      <c r="A24" s="14">
        <v>20</v>
      </c>
      <c r="B24" s="15">
        <v>20</v>
      </c>
      <c r="C24" s="15">
        <v>20</v>
      </c>
      <c r="D24" s="16">
        <f t="shared" si="0"/>
        <v>0</v>
      </c>
      <c r="E24" s="15">
        <v>30</v>
      </c>
      <c r="F24" s="15">
        <v>0.04</v>
      </c>
      <c r="G24" s="48"/>
      <c r="H24" s="49"/>
      <c r="I24" s="4"/>
    </row>
    <row r="25" spans="1:9" ht="24" customHeight="1" x14ac:dyDescent="0.2">
      <c r="A25" s="14">
        <v>21</v>
      </c>
      <c r="B25" s="15">
        <v>20</v>
      </c>
      <c r="C25" s="15">
        <v>20</v>
      </c>
      <c r="D25" s="16">
        <f t="shared" si="0"/>
        <v>0</v>
      </c>
      <c r="E25" s="15">
        <v>30</v>
      </c>
      <c r="F25" s="15">
        <v>0.04</v>
      </c>
      <c r="G25" s="48"/>
      <c r="H25" s="49"/>
      <c r="I25" s="4"/>
    </row>
    <row r="26" spans="1:9" ht="24" customHeight="1" x14ac:dyDescent="0.2">
      <c r="A26" s="14">
        <v>22</v>
      </c>
      <c r="B26" s="15">
        <v>26</v>
      </c>
      <c r="C26" s="15">
        <v>26</v>
      </c>
      <c r="D26" s="16">
        <f t="shared" si="0"/>
        <v>0</v>
      </c>
      <c r="E26" s="15">
        <v>30</v>
      </c>
      <c r="F26" s="15">
        <v>0.05</v>
      </c>
      <c r="G26" s="48"/>
      <c r="H26" s="49"/>
      <c r="I26" s="4"/>
    </row>
    <row r="27" spans="1:9" ht="24" customHeight="1" x14ac:dyDescent="0.2">
      <c r="A27" s="14">
        <v>23</v>
      </c>
      <c r="B27" s="15">
        <v>20</v>
      </c>
      <c r="C27" s="15">
        <v>20</v>
      </c>
      <c r="D27" s="16">
        <f t="shared" si="0"/>
        <v>0</v>
      </c>
      <c r="E27" s="15">
        <v>30</v>
      </c>
      <c r="F27" s="15">
        <v>0.05</v>
      </c>
      <c r="G27" s="48"/>
      <c r="H27" s="49"/>
      <c r="I27" s="4"/>
    </row>
    <row r="28" spans="1:9" ht="24" customHeight="1" x14ac:dyDescent="0.2">
      <c r="A28" s="14">
        <v>24</v>
      </c>
      <c r="B28" s="15">
        <v>20</v>
      </c>
      <c r="C28" s="15">
        <v>20</v>
      </c>
      <c r="D28" s="16">
        <f t="shared" si="0"/>
        <v>0</v>
      </c>
      <c r="E28" s="15">
        <v>30</v>
      </c>
      <c r="F28" s="15">
        <v>0.05</v>
      </c>
      <c r="G28" s="48"/>
      <c r="H28" s="49"/>
      <c r="I28" s="4"/>
    </row>
    <row r="29" spans="1:9" ht="24" customHeight="1" x14ac:dyDescent="0.2">
      <c r="A29" s="14">
        <v>25</v>
      </c>
      <c r="B29" s="15">
        <v>30</v>
      </c>
      <c r="C29" s="15">
        <v>30</v>
      </c>
      <c r="D29" s="16">
        <f t="shared" si="0"/>
        <v>0</v>
      </c>
      <c r="E29" s="15">
        <v>30</v>
      </c>
      <c r="F29" s="15">
        <v>0.05</v>
      </c>
      <c r="G29" s="48"/>
      <c r="H29" s="49"/>
      <c r="I29" s="4"/>
    </row>
    <row r="30" spans="1:9" ht="24" customHeight="1" x14ac:dyDescent="0.2">
      <c r="A30" s="14">
        <v>26</v>
      </c>
      <c r="B30" s="15">
        <v>30</v>
      </c>
      <c r="C30" s="15">
        <v>30</v>
      </c>
      <c r="D30" s="16">
        <f t="shared" si="0"/>
        <v>0</v>
      </c>
      <c r="E30" s="15">
        <v>30</v>
      </c>
      <c r="F30" s="15">
        <v>0.05</v>
      </c>
      <c r="G30" s="48"/>
      <c r="H30" s="49"/>
      <c r="I30" s="4"/>
    </row>
    <row r="31" spans="1:9" ht="24" customHeight="1" x14ac:dyDescent="0.2">
      <c r="A31" s="14">
        <v>27</v>
      </c>
      <c r="B31" s="15">
        <v>30</v>
      </c>
      <c r="C31" s="15">
        <v>30</v>
      </c>
      <c r="D31" s="16">
        <f t="shared" si="0"/>
        <v>0</v>
      </c>
      <c r="E31" s="15">
        <v>30</v>
      </c>
      <c r="F31" s="15">
        <v>0.05</v>
      </c>
      <c r="G31" s="48"/>
      <c r="H31" s="49"/>
      <c r="I31" s="4"/>
    </row>
    <row r="32" spans="1:9" ht="24" customHeight="1" x14ac:dyDescent="0.2">
      <c r="A32" s="14">
        <v>28</v>
      </c>
      <c r="B32" s="15">
        <v>34</v>
      </c>
      <c r="C32" s="15">
        <v>34</v>
      </c>
      <c r="D32" s="16" t="s">
        <v>57</v>
      </c>
      <c r="E32" s="15">
        <v>30</v>
      </c>
      <c r="F32" s="15">
        <v>0.05</v>
      </c>
      <c r="G32" s="48"/>
      <c r="H32" s="49"/>
      <c r="I32" s="4"/>
    </row>
    <row r="33" spans="1:9" ht="24" customHeight="1" x14ac:dyDescent="0.2">
      <c r="A33" s="14">
        <v>29</v>
      </c>
      <c r="B33" s="15">
        <v>31</v>
      </c>
      <c r="C33" s="15">
        <v>31</v>
      </c>
      <c r="D33" s="16">
        <f t="shared" si="0"/>
        <v>0</v>
      </c>
      <c r="E33" s="15">
        <v>30</v>
      </c>
      <c r="F33" s="15">
        <v>0.05</v>
      </c>
      <c r="G33" s="48"/>
      <c r="H33" s="49"/>
      <c r="I33" s="4"/>
    </row>
    <row r="34" spans="1:9" ht="24" customHeight="1" x14ac:dyDescent="0.2">
      <c r="A34" s="14">
        <v>30</v>
      </c>
      <c r="B34" s="15">
        <v>28</v>
      </c>
      <c r="C34" s="15">
        <v>28</v>
      </c>
      <c r="D34" s="16">
        <f t="shared" si="0"/>
        <v>0</v>
      </c>
      <c r="E34" s="15">
        <v>30</v>
      </c>
      <c r="F34" s="15">
        <v>0.06</v>
      </c>
      <c r="G34" s="48"/>
      <c r="H34" s="49"/>
      <c r="I34" s="4"/>
    </row>
    <row r="35" spans="1:9" ht="24" customHeight="1" x14ac:dyDescent="0.2">
      <c r="A35" s="14">
        <v>31</v>
      </c>
      <c r="B35" s="15"/>
      <c r="C35" s="15"/>
      <c r="D35" s="16" t="str">
        <f t="shared" si="0"/>
        <v/>
      </c>
      <c r="E35" s="15">
        <v>30</v>
      </c>
      <c r="F35" s="15"/>
      <c r="G35" s="48"/>
      <c r="H35" s="49"/>
      <c r="I35" s="4"/>
    </row>
    <row r="36" spans="1:9" ht="24" customHeight="1" x14ac:dyDescent="0.25">
      <c r="A36" s="50" t="s">
        <v>17</v>
      </c>
      <c r="B36" s="51"/>
      <c r="C36" s="51"/>
      <c r="D36" s="51"/>
      <c r="E36" s="52"/>
      <c r="F36" s="50" t="s">
        <v>18</v>
      </c>
      <c r="G36" s="51"/>
      <c r="H36" s="52"/>
      <c r="I36" s="4"/>
    </row>
    <row r="37" spans="1:9" ht="28.5" customHeight="1" x14ac:dyDescent="0.25">
      <c r="A37" s="55" t="s">
        <v>19</v>
      </c>
      <c r="B37" s="79"/>
      <c r="C37" s="79"/>
      <c r="D37" s="79"/>
      <c r="E37" s="17" t="s">
        <v>54</v>
      </c>
      <c r="F37" s="18" t="s">
        <v>21</v>
      </c>
      <c r="G37" s="55" t="s">
        <v>22</v>
      </c>
      <c r="H37" s="56"/>
      <c r="I37" s="4"/>
    </row>
    <row r="38" spans="1:9" ht="24" customHeight="1" x14ac:dyDescent="0.25">
      <c r="A38" s="53" t="s">
        <v>23</v>
      </c>
      <c r="B38" s="54"/>
      <c r="C38" s="54"/>
      <c r="D38" s="54"/>
      <c r="E38" s="19" t="s">
        <v>54</v>
      </c>
      <c r="F38" s="20" t="s">
        <v>53</v>
      </c>
      <c r="G38" s="71" t="s">
        <v>53</v>
      </c>
      <c r="H38" s="72"/>
      <c r="I38" s="4"/>
    </row>
    <row r="39" spans="1:9" ht="24" customHeight="1" x14ac:dyDescent="0.25">
      <c r="A39" s="68" t="s">
        <v>24</v>
      </c>
      <c r="B39" s="69"/>
      <c r="C39" s="69"/>
      <c r="D39" s="69"/>
      <c r="E39" s="70"/>
      <c r="F39" s="65" t="s">
        <v>58</v>
      </c>
      <c r="G39" s="66"/>
      <c r="H39" s="67"/>
      <c r="I39" s="4"/>
    </row>
    <row r="40" spans="1:9" ht="24" customHeight="1" x14ac:dyDescent="0.25">
      <c r="A40" s="91" t="s">
        <v>25</v>
      </c>
      <c r="B40" s="92"/>
      <c r="C40" s="92"/>
      <c r="D40" s="92"/>
      <c r="E40" s="93"/>
      <c r="F40" s="65" t="s">
        <v>26</v>
      </c>
      <c r="G40" s="67"/>
      <c r="H40" s="21" t="s">
        <v>59</v>
      </c>
      <c r="I40" s="4"/>
    </row>
    <row r="41" spans="1:9" ht="27.75" customHeight="1" x14ac:dyDescent="0.25">
      <c r="A41" s="73" t="s">
        <v>27</v>
      </c>
      <c r="B41" s="74"/>
      <c r="C41" s="74"/>
      <c r="D41" s="74"/>
      <c r="E41" s="75"/>
      <c r="F41" s="65" t="s">
        <v>55</v>
      </c>
      <c r="G41" s="67"/>
      <c r="H41" s="21"/>
      <c r="I41" s="4"/>
    </row>
    <row r="42" spans="1:9" ht="24" customHeight="1" x14ac:dyDescent="0.2">
      <c r="A42" s="57" t="s">
        <v>28</v>
      </c>
      <c r="B42" s="58"/>
      <c r="C42" s="58"/>
      <c r="D42" s="58"/>
      <c r="E42" s="58"/>
      <c r="F42" s="59"/>
      <c r="G42" s="59"/>
      <c r="H42" s="59"/>
      <c r="I42" s="60"/>
    </row>
    <row r="43" spans="1:9" ht="24" customHeight="1" x14ac:dyDescent="0.2">
      <c r="A43" s="64" t="s">
        <v>29</v>
      </c>
      <c r="B43" s="60"/>
      <c r="C43" s="60"/>
      <c r="D43" s="60"/>
      <c r="E43" s="60"/>
      <c r="F43" s="60"/>
      <c r="G43" s="60"/>
      <c r="H43" s="60"/>
      <c r="I43" s="60"/>
    </row>
    <row r="44" spans="1:9" ht="24" customHeight="1" x14ac:dyDescent="0.2">
      <c r="A44" s="76" t="s">
        <v>30</v>
      </c>
      <c r="B44" s="77"/>
      <c r="C44" s="77"/>
      <c r="D44" s="77"/>
      <c r="E44" s="77"/>
      <c r="F44" s="77"/>
      <c r="G44" s="77"/>
      <c r="H44" s="78"/>
      <c r="I44" s="22"/>
    </row>
    <row r="45" spans="1:9" ht="24" customHeight="1" x14ac:dyDescent="0.2">
      <c r="A45" s="61" t="s">
        <v>0</v>
      </c>
      <c r="B45" s="62"/>
      <c r="C45" s="62"/>
      <c r="D45" s="62"/>
      <c r="E45" s="62"/>
      <c r="F45" s="62"/>
      <c r="G45" s="63"/>
      <c r="H45" s="23" t="s">
        <v>31</v>
      </c>
      <c r="I45" s="24"/>
    </row>
    <row r="46" spans="1:9" ht="41.45" customHeight="1" x14ac:dyDescent="0.2">
      <c r="A46" s="25" t="s">
        <v>5</v>
      </c>
      <c r="B46" s="86" t="s">
        <v>56</v>
      </c>
      <c r="C46" s="87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0.8</v>
      </c>
      <c r="C50" s="35">
        <v>104</v>
      </c>
      <c r="D50" s="36">
        <f t="shared" ref="D50:D80" si="1">IF(B50="","",B50*C50)</f>
        <v>83.2</v>
      </c>
      <c r="E50" s="36">
        <v>21.5</v>
      </c>
      <c r="F50" s="15">
        <v>7.1</v>
      </c>
      <c r="G50" s="36">
        <f t="shared" ref="G50:G80" si="2">IF(B50="","",IF(E50&lt;12.5,(0.353*$I$46)*(12.006+EXP(2.46-0.073*E50+0.125*B50+0.389*F50)),(0.361*$I$46)*(-2.261+EXP(2.69-0.065*E50+0.111*B50+0.361*F50))))</f>
        <v>8.9138736604462601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7">
        <v>0.9</v>
      </c>
      <c r="C51" s="37">
        <v>104</v>
      </c>
      <c r="D51" s="16">
        <f t="shared" si="1"/>
        <v>93.600000000000009</v>
      </c>
      <c r="E51" s="36">
        <v>19.3</v>
      </c>
      <c r="F51" s="15">
        <v>7.3</v>
      </c>
      <c r="G51" s="16">
        <f t="shared" si="2"/>
        <v>11.281208265306988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7">
        <v>0.8</v>
      </c>
      <c r="C52" s="37">
        <v>104</v>
      </c>
      <c r="D52" s="16">
        <f t="shared" si="1"/>
        <v>83.2</v>
      </c>
      <c r="E52" s="36">
        <v>20</v>
      </c>
      <c r="F52" s="15">
        <v>7.4</v>
      </c>
      <c r="G52" s="16">
        <f t="shared" si="2"/>
        <v>11.044016750234027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7">
        <v>0.7</v>
      </c>
      <c r="C53" s="37">
        <v>104</v>
      </c>
      <c r="D53" s="16">
        <f t="shared" si="1"/>
        <v>72.8</v>
      </c>
      <c r="E53" s="36">
        <v>21.2</v>
      </c>
      <c r="F53" s="15">
        <v>7.4</v>
      </c>
      <c r="G53" s="16">
        <f t="shared" si="2"/>
        <v>10.067769782478564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7">
        <v>0.8</v>
      </c>
      <c r="C54" s="37">
        <v>104</v>
      </c>
      <c r="D54" s="16">
        <f t="shared" si="1"/>
        <v>83.2</v>
      </c>
      <c r="E54" s="36">
        <v>20.5</v>
      </c>
      <c r="F54" s="15">
        <v>7.4</v>
      </c>
      <c r="G54" s="16">
        <f t="shared" si="2"/>
        <v>10.677805776551404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7">
        <v>0.8</v>
      </c>
      <c r="C55" s="37">
        <v>104</v>
      </c>
      <c r="D55" s="16">
        <f t="shared" si="1"/>
        <v>83.2</v>
      </c>
      <c r="E55" s="36">
        <v>20.3</v>
      </c>
      <c r="F55" s="15">
        <v>7.5</v>
      </c>
      <c r="G55" s="16">
        <f t="shared" si="2"/>
        <v>11.235708703937643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7">
        <v>0.7</v>
      </c>
      <c r="C56" s="37">
        <v>104</v>
      </c>
      <c r="D56" s="16">
        <f t="shared" si="1"/>
        <v>72.8</v>
      </c>
      <c r="E56" s="36">
        <v>19.100000000000001</v>
      </c>
      <c r="F56" s="15">
        <v>7.5</v>
      </c>
      <c r="G56" s="16">
        <f t="shared" si="2"/>
        <v>12.041327717382085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7">
        <v>0.8</v>
      </c>
      <c r="C57" s="37">
        <v>104</v>
      </c>
      <c r="D57" s="16">
        <f t="shared" si="1"/>
        <v>83.2</v>
      </c>
      <c r="E57" s="36">
        <v>19.8</v>
      </c>
      <c r="F57" s="15">
        <v>7.5</v>
      </c>
      <c r="G57" s="16">
        <f t="shared" si="2"/>
        <v>11.620349383308254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7">
        <v>0.7</v>
      </c>
      <c r="C58" s="37">
        <v>104</v>
      </c>
      <c r="D58" s="16">
        <f t="shared" si="1"/>
        <v>72.8</v>
      </c>
      <c r="E58" s="36">
        <v>19.8</v>
      </c>
      <c r="F58" s="15">
        <v>7.3</v>
      </c>
      <c r="G58" s="16">
        <f t="shared" si="2"/>
        <v>10.658975728956621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7">
        <v>0.7</v>
      </c>
      <c r="C59" s="37">
        <v>104</v>
      </c>
      <c r="D59" s="16">
        <f t="shared" si="1"/>
        <v>72.8</v>
      </c>
      <c r="E59" s="36">
        <v>20.100000000000001</v>
      </c>
      <c r="F59" s="15">
        <v>7.5</v>
      </c>
      <c r="G59" s="16">
        <f t="shared" si="2"/>
        <v>11.25785299083593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7">
        <v>0.6</v>
      </c>
      <c r="C60" s="37">
        <v>104</v>
      </c>
      <c r="D60" s="16">
        <f t="shared" si="1"/>
        <v>62.4</v>
      </c>
      <c r="E60" s="36">
        <v>19.3</v>
      </c>
      <c r="F60" s="15">
        <v>7.3</v>
      </c>
      <c r="G60" s="16">
        <f t="shared" si="2"/>
        <v>10.898363689663039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7">
        <v>0.5</v>
      </c>
      <c r="C61" s="37">
        <v>104</v>
      </c>
      <c r="D61" s="16">
        <f t="shared" si="1"/>
        <v>52</v>
      </c>
      <c r="E61" s="36">
        <v>19</v>
      </c>
      <c r="F61" s="15">
        <v>7.4</v>
      </c>
      <c r="G61" s="16">
        <f t="shared" si="2"/>
        <v>11.412864534341036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7">
        <v>0.7</v>
      </c>
      <c r="C62" s="37">
        <v>104</v>
      </c>
      <c r="D62" s="16">
        <f t="shared" si="1"/>
        <v>72.8</v>
      </c>
      <c r="E62" s="36">
        <v>19.2</v>
      </c>
      <c r="F62" s="15">
        <v>7.8</v>
      </c>
      <c r="G62" s="16">
        <f t="shared" si="2"/>
        <v>13.375434629511803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7">
        <v>0.4</v>
      </c>
      <c r="C63" s="37">
        <v>104</v>
      </c>
      <c r="D63" s="16">
        <f t="shared" si="1"/>
        <v>41.6</v>
      </c>
      <c r="E63" s="36">
        <v>19.899999999999999</v>
      </c>
      <c r="F63" s="15">
        <v>7.6</v>
      </c>
      <c r="G63" s="16">
        <f t="shared" si="2"/>
        <v>11.443639058976025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7">
        <v>0.7</v>
      </c>
      <c r="C64" s="37">
        <v>104</v>
      </c>
      <c r="D64" s="16">
        <f t="shared" si="1"/>
        <v>72.8</v>
      </c>
      <c r="E64" s="36">
        <v>18</v>
      </c>
      <c r="F64" s="15">
        <v>7.5</v>
      </c>
      <c r="G64" s="16">
        <f t="shared" si="2"/>
        <v>12.964057055324712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7">
        <v>0.6</v>
      </c>
      <c r="C65" s="37">
        <v>104</v>
      </c>
      <c r="D65" s="16">
        <f t="shared" si="1"/>
        <v>62.4</v>
      </c>
      <c r="E65" s="36">
        <v>18.100000000000001</v>
      </c>
      <c r="F65" s="15">
        <v>7.4</v>
      </c>
      <c r="G65" s="16">
        <f t="shared" si="2"/>
        <v>12.26491171187088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7">
        <v>0.5</v>
      </c>
      <c r="C66" s="37">
        <v>104</v>
      </c>
      <c r="D66" s="16">
        <f t="shared" si="1"/>
        <v>52</v>
      </c>
      <c r="E66" s="36">
        <v>19.3</v>
      </c>
      <c r="F66" s="15">
        <v>7.3</v>
      </c>
      <c r="G66" s="16">
        <f t="shared" si="2"/>
        <v>10.773555791455298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7">
        <v>0.4</v>
      </c>
      <c r="C67" s="37">
        <v>104</v>
      </c>
      <c r="D67" s="16">
        <f t="shared" si="1"/>
        <v>41.6</v>
      </c>
      <c r="E67" s="36">
        <v>19.8</v>
      </c>
      <c r="F67" s="15">
        <v>7.8</v>
      </c>
      <c r="G67" s="16">
        <f t="shared" si="2"/>
        <v>12.414056869552697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7">
        <v>0.5</v>
      </c>
      <c r="C68" s="37">
        <v>104</v>
      </c>
      <c r="D68" s="16">
        <f t="shared" si="1"/>
        <v>52</v>
      </c>
      <c r="E68" s="36">
        <v>19.7</v>
      </c>
      <c r="F68" s="15">
        <v>7.6</v>
      </c>
      <c r="G68" s="16">
        <f t="shared" si="2"/>
        <v>11.732735847256102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7">
        <v>0.6</v>
      </c>
      <c r="C69" s="37">
        <v>104</v>
      </c>
      <c r="D69" s="16">
        <f t="shared" si="1"/>
        <v>62.4</v>
      </c>
      <c r="E69" s="36">
        <v>20.100000000000001</v>
      </c>
      <c r="F69" s="15">
        <v>7.4</v>
      </c>
      <c r="G69" s="16">
        <f t="shared" si="2"/>
        <v>10.720012400198605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7">
        <v>0.5</v>
      </c>
      <c r="C70" s="37">
        <v>104</v>
      </c>
      <c r="D70" s="16">
        <f t="shared" si="1"/>
        <v>52</v>
      </c>
      <c r="E70" s="36">
        <v>18.7</v>
      </c>
      <c r="F70" s="15">
        <v>7.6</v>
      </c>
      <c r="G70" s="16">
        <f t="shared" si="2"/>
        <v>12.548103243136216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7">
        <v>0.6</v>
      </c>
      <c r="C71" s="37">
        <v>104</v>
      </c>
      <c r="D71" s="16">
        <f t="shared" si="1"/>
        <v>62.4</v>
      </c>
      <c r="E71" s="36">
        <v>17.100000000000001</v>
      </c>
      <c r="F71" s="15">
        <v>7.4</v>
      </c>
      <c r="G71" s="16">
        <f t="shared" si="2"/>
        <v>13.116019519619323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7">
        <v>0.8</v>
      </c>
      <c r="C72" s="37">
        <v>104</v>
      </c>
      <c r="D72" s="16">
        <f t="shared" si="1"/>
        <v>83.2</v>
      </c>
      <c r="E72" s="36">
        <v>17.100000000000001</v>
      </c>
      <c r="F72" s="15">
        <v>7.4</v>
      </c>
      <c r="G72" s="16">
        <f t="shared" si="2"/>
        <v>13.419612621014107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7">
        <v>0.8</v>
      </c>
      <c r="C73" s="37">
        <v>104</v>
      </c>
      <c r="D73" s="16">
        <f t="shared" si="1"/>
        <v>83.2</v>
      </c>
      <c r="E73" s="36">
        <v>17.8</v>
      </c>
      <c r="F73" s="15">
        <v>7.3</v>
      </c>
      <c r="G73" s="16">
        <f t="shared" si="2"/>
        <v>12.336079720696429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7">
        <v>0.8</v>
      </c>
      <c r="C74" s="37">
        <v>104</v>
      </c>
      <c r="D74" s="16">
        <f t="shared" si="1"/>
        <v>83.2</v>
      </c>
      <c r="E74" s="36">
        <v>17.8</v>
      </c>
      <c r="F74" s="15">
        <v>7.5</v>
      </c>
      <c r="G74" s="16">
        <f t="shared" si="2"/>
        <v>13.290241022793008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7">
        <v>0.6</v>
      </c>
      <c r="C75" s="37">
        <v>104</v>
      </c>
      <c r="D75" s="16">
        <f t="shared" si="1"/>
        <v>62.4</v>
      </c>
      <c r="E75" s="36">
        <v>20.8</v>
      </c>
      <c r="F75" s="15">
        <v>7.01</v>
      </c>
      <c r="G75" s="16">
        <f t="shared" si="2"/>
        <v>8.8285970721116485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7">
        <v>0.6</v>
      </c>
      <c r="C76" s="37">
        <v>104</v>
      </c>
      <c r="D76" s="16">
        <f t="shared" si="1"/>
        <v>62.4</v>
      </c>
      <c r="E76" s="36">
        <v>19.3</v>
      </c>
      <c r="F76" s="15">
        <v>6.67</v>
      </c>
      <c r="G76" s="16">
        <f t="shared" si="2"/>
        <v>8.5983801324281792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7">
        <v>0.6</v>
      </c>
      <c r="C77" s="37">
        <v>104</v>
      </c>
      <c r="D77" s="16">
        <f t="shared" si="1"/>
        <v>62.4</v>
      </c>
      <c r="E77" s="36">
        <v>17.100000000000001</v>
      </c>
      <c r="F77" s="15">
        <v>7.6</v>
      </c>
      <c r="G77" s="16">
        <f t="shared" si="2"/>
        <v>14.128575145812592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7">
        <v>0.7</v>
      </c>
      <c r="C78" s="37">
        <v>104</v>
      </c>
      <c r="D78" s="16">
        <f t="shared" si="1"/>
        <v>72.8</v>
      </c>
      <c r="E78" s="36">
        <v>18</v>
      </c>
      <c r="F78" s="15">
        <v>7.4</v>
      </c>
      <c r="G78" s="16">
        <f t="shared" si="2"/>
        <v>12.489931266404923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7">
        <v>0.7</v>
      </c>
      <c r="C79" s="37">
        <v>104</v>
      </c>
      <c r="D79" s="16">
        <f t="shared" si="1"/>
        <v>72.8</v>
      </c>
      <c r="E79" s="36">
        <v>16.5</v>
      </c>
      <c r="F79" s="15">
        <v>7.5</v>
      </c>
      <c r="G79" s="16">
        <f t="shared" si="2"/>
        <v>14.333520011491844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7"/>
      <c r="C80" s="37">
        <v>104</v>
      </c>
      <c r="D80" s="16" t="str">
        <f t="shared" si="1"/>
        <v/>
      </c>
      <c r="E80" s="36"/>
      <c r="F80" s="15"/>
      <c r="G80" s="16" t="str">
        <f t="shared" si="2"/>
        <v/>
      </c>
      <c r="H80" s="16" t="str">
        <f t="shared" si="3"/>
        <v/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89" t="s">
        <v>50</v>
      </c>
      <c r="I81" s="90"/>
    </row>
    <row r="82" spans="1:9" ht="24" customHeight="1" x14ac:dyDescent="0.2">
      <c r="A82" s="46" t="s">
        <v>51</v>
      </c>
      <c r="B82" s="47"/>
      <c r="C82" s="47"/>
      <c r="D82" s="47"/>
      <c r="E82" s="47"/>
      <c r="F82" s="47"/>
      <c r="G82" s="47"/>
      <c r="H82" s="47"/>
      <c r="I82" s="47"/>
    </row>
    <row r="83" spans="1:9" ht="24" customHeight="1" x14ac:dyDescent="0.25">
      <c r="A83" s="84" t="s">
        <v>52</v>
      </c>
      <c r="B83" s="85"/>
      <c r="C83" s="85"/>
      <c r="D83" s="85"/>
      <c r="E83" s="85"/>
      <c r="F83" s="85"/>
      <c r="G83" s="85"/>
      <c r="H83" s="85"/>
      <c r="I83" s="43"/>
    </row>
  </sheetData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Caden Thurman</cp:lastModifiedBy>
  <cp:lastPrinted>2025-09-06T16:44:08Z</cp:lastPrinted>
  <dcterms:created xsi:type="dcterms:W3CDTF">2025-05-27T15:52:55Z</dcterms:created>
  <dcterms:modified xsi:type="dcterms:W3CDTF">2025-10-09T17:22:07Z</dcterms:modified>
</cp:coreProperties>
</file>